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FINANCIJSKI PLANOVI\FIN.PLAN 2025-2027\KONAČAN PLAN 2025-2027\"/>
    </mc:Choice>
  </mc:AlternateContent>
  <xr:revisionPtr revIDLastSave="228" documentId="11_827FE7AA026AB65017FC7172FDF2686C8AE9CEAB" xr6:coauthVersionLast="36" xr6:coauthVersionMax="36" xr10:uidLastSave="{1239927F-AAC7-4F63-91AB-A50C17BFF67E}"/>
  <bookViews>
    <workbookView xWindow="0" yWindow="0" windowWidth="28800" windowHeight="12300" xr2:uid="{00000000-000D-0000-FFFF-FFFF00000000}"/>
  </bookViews>
  <sheets>
    <sheet name="PREDLOŽAK-PMF SPLIT" sheetId="7" r:id="rId1"/>
    <sheet name="08006 POSEBNI DIO" sheetId="8" r:id="rId2"/>
    <sheet name="08008 POSEBNI DIO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F8" i="7"/>
  <c r="E8" i="7"/>
  <c r="G7" i="7"/>
  <c r="F7" i="7"/>
  <c r="G6" i="7"/>
  <c r="F6" i="7"/>
  <c r="E6" i="7"/>
  <c r="G5" i="7"/>
  <c r="F5" i="7"/>
  <c r="E5" i="7"/>
  <c r="G4" i="7"/>
  <c r="F4" i="7"/>
  <c r="E4" i="7"/>
  <c r="E98" i="7"/>
  <c r="G91" i="7"/>
  <c r="G90" i="7" s="1"/>
  <c r="G63" i="7" s="1"/>
  <c r="F91" i="7"/>
  <c r="F90" i="7" s="1"/>
  <c r="F63" i="7" s="1"/>
  <c r="E91" i="7"/>
  <c r="G57" i="7"/>
  <c r="F57" i="7"/>
  <c r="E57" i="7"/>
  <c r="G52" i="7"/>
  <c r="F52" i="7"/>
  <c r="E52" i="7"/>
  <c r="D52" i="7"/>
  <c r="E90" i="7" l="1"/>
  <c r="G51" i="7"/>
  <c r="F51" i="7"/>
  <c r="E51" i="7"/>
  <c r="G30" i="7"/>
  <c r="F30" i="7"/>
  <c r="E30" i="7"/>
  <c r="G24" i="7"/>
  <c r="F24" i="7"/>
  <c r="E24" i="7"/>
  <c r="G15" i="7"/>
  <c r="G14" i="7" s="1"/>
  <c r="F15" i="7"/>
  <c r="F14" i="7" s="1"/>
  <c r="E15" i="7"/>
  <c r="E14" i="7" s="1"/>
  <c r="G86" i="7"/>
  <c r="F86" i="7"/>
  <c r="E86" i="7"/>
  <c r="G78" i="7"/>
  <c r="F78" i="7"/>
  <c r="E78" i="7"/>
  <c r="G60" i="7"/>
  <c r="G59" i="7" s="1"/>
  <c r="F60" i="7"/>
  <c r="F59" i="7" s="1"/>
  <c r="E60" i="7"/>
  <c r="E59" i="7" s="1"/>
  <c r="G48" i="7"/>
  <c r="F48" i="7"/>
  <c r="E48" i="7"/>
  <c r="D48" i="7"/>
  <c r="C48" i="7"/>
  <c r="G42" i="7"/>
  <c r="F42" i="7"/>
  <c r="E42" i="7"/>
  <c r="G39" i="7"/>
  <c r="F39" i="7"/>
  <c r="E39" i="7"/>
  <c r="G36" i="7"/>
  <c r="G35" i="7" s="1"/>
  <c r="F36" i="7"/>
  <c r="F35" i="7" s="1"/>
  <c r="E36" i="7"/>
  <c r="E35" i="7" s="1"/>
  <c r="G13" i="7" l="1"/>
  <c r="G3" i="7"/>
  <c r="F13" i="7"/>
  <c r="F3" i="7"/>
  <c r="E13" i="7"/>
  <c r="E3" i="7"/>
  <c r="E63" i="7"/>
  <c r="E7" i="7"/>
  <c r="G23" i="7"/>
  <c r="G22" i="7" s="1"/>
  <c r="F23" i="7"/>
  <c r="F22" i="7" s="1"/>
  <c r="E23" i="7"/>
  <c r="E22" i="7" s="1"/>
  <c r="G77" i="7"/>
  <c r="F77" i="7"/>
  <c r="E77" i="7"/>
  <c r="G41" i="7"/>
  <c r="G34" i="7" s="1"/>
  <c r="F41" i="7"/>
  <c r="F34" i="7" s="1"/>
  <c r="E41" i="7"/>
  <c r="D8" i="7"/>
  <c r="D60" i="7"/>
  <c r="D57" i="7"/>
  <c r="D42" i="7"/>
  <c r="D35" i="7"/>
  <c r="D4" i="7" s="1"/>
  <c r="D36" i="7"/>
  <c r="D98" i="7"/>
  <c r="D91" i="7"/>
  <c r="D86" i="7"/>
  <c r="D78" i="7"/>
  <c r="D30" i="7"/>
  <c r="D24" i="7"/>
  <c r="D15" i="7"/>
  <c r="D51" i="7" l="1"/>
  <c r="D41" i="7"/>
  <c r="D5" i="7" s="1"/>
  <c r="D90" i="7"/>
  <c r="D77" i="7"/>
  <c r="D6" i="7" s="1"/>
  <c r="D23" i="7"/>
  <c r="D3" i="7" s="1"/>
  <c r="D7" i="7" l="1"/>
  <c r="D34" i="7"/>
  <c r="D63" i="7"/>
  <c r="C60" i="7" l="1"/>
  <c r="C57" i="7"/>
  <c r="C52" i="7"/>
  <c r="C51" i="7" s="1"/>
  <c r="C42" i="7"/>
  <c r="C41" i="7" s="1"/>
  <c r="C36" i="7"/>
  <c r="C35" i="7" s="1"/>
  <c r="C86" i="7"/>
  <c r="C78" i="7"/>
  <c r="C30" i="7"/>
  <c r="C24" i="7"/>
  <c r="C15" i="7"/>
  <c r="C34" i="7" l="1"/>
  <c r="C77" i="7"/>
  <c r="C63" i="7" s="1"/>
  <c r="C23" i="7"/>
  <c r="C3" i="7" s="1"/>
  <c r="E34" i="7" l="1"/>
</calcChain>
</file>

<file path=xl/sharedStrings.xml><?xml version="1.0" encoding="utf-8"?>
<sst xmlns="http://schemas.openxmlformats.org/spreadsheetml/2006/main" count="5827" uniqueCount="298">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</sst>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2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3" fontId="14" fillId="0" borderId="7" xfId="50" applyNumberFormat="1" applyFill="1">
      <alignment horizontal="right" vertical="center"/>
    </xf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3" fontId="0" fillId="0" borderId="0" xfId="0" applyNumberFormat="1" applyFill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9" sqref="E9:G9"/>
    </sheetView>
  </sheetViews>
  <sheetFormatPr defaultColWidth="9.140625" defaultRowHeight="15" x14ac:dyDescent="0.25"/>
  <cols>
    <col min="1" max="1" width="17.28515625" style="12" customWidth="1"/>
    <col min="2" max="2" width="51.42578125" style="12" customWidth="1"/>
    <col min="3" max="7" width="13.28515625" style="12" customWidth="1"/>
    <col min="8" max="16384" width="9.140625" style="12"/>
  </cols>
  <sheetData>
    <row r="2" spans="1:11" ht="51" x14ac:dyDescent="0.25">
      <c r="A2" s="10" t="s">
        <v>286</v>
      </c>
      <c r="B2" s="10" t="s">
        <v>287</v>
      </c>
      <c r="C2" s="10" t="s">
        <v>289</v>
      </c>
      <c r="D2" s="10" t="s">
        <v>290</v>
      </c>
      <c r="E2" s="11" t="s">
        <v>291</v>
      </c>
      <c r="F2" s="11" t="s">
        <v>292</v>
      </c>
      <c r="G2" s="11" t="s">
        <v>293</v>
      </c>
    </row>
    <row r="3" spans="1:11" x14ac:dyDescent="0.25">
      <c r="A3" s="8">
        <v>11</v>
      </c>
      <c r="B3" s="7" t="s">
        <v>2</v>
      </c>
      <c r="C3" s="9">
        <f>SUM(C14+C20+C23)</f>
        <v>4751363.87</v>
      </c>
      <c r="D3" s="9">
        <f>SUM(D14+D20+D23)</f>
        <v>5858002</v>
      </c>
      <c r="E3" s="9">
        <f>SUM(E14+E20+E23)</f>
        <v>6296081</v>
      </c>
      <c r="F3" s="9">
        <f>SUM(F14+F20+F23)</f>
        <v>6324316</v>
      </c>
      <c r="G3" s="9">
        <f>SUM(G14+G20+G23)</f>
        <v>6352693</v>
      </c>
    </row>
    <row r="4" spans="1:11" x14ac:dyDescent="0.25">
      <c r="A4" s="8">
        <v>31</v>
      </c>
      <c r="B4" s="7" t="s">
        <v>37</v>
      </c>
      <c r="C4" s="9">
        <v>15460</v>
      </c>
      <c r="D4" s="9">
        <f>D35</f>
        <v>28646</v>
      </c>
      <c r="E4" s="9">
        <f>E35</f>
        <v>66610</v>
      </c>
      <c r="F4" s="9">
        <f>F35</f>
        <v>66610</v>
      </c>
      <c r="G4" s="9">
        <f>G35</f>
        <v>66610</v>
      </c>
    </row>
    <row r="5" spans="1:11" x14ac:dyDescent="0.25">
      <c r="A5" s="8">
        <v>43</v>
      </c>
      <c r="B5" s="7" t="s">
        <v>29</v>
      </c>
      <c r="C5" s="9">
        <v>409042.54</v>
      </c>
      <c r="D5" s="9">
        <f>D41</f>
        <v>330000</v>
      </c>
      <c r="E5" s="9">
        <f>E41</f>
        <v>404675</v>
      </c>
      <c r="F5" s="9">
        <f>F41</f>
        <v>405675</v>
      </c>
      <c r="G5" s="9">
        <f>G41</f>
        <v>405675</v>
      </c>
    </row>
    <row r="6" spans="1:11" x14ac:dyDescent="0.25">
      <c r="A6" s="8">
        <v>51</v>
      </c>
      <c r="B6" s="7" t="s">
        <v>31</v>
      </c>
      <c r="C6" s="9">
        <v>143273</v>
      </c>
      <c r="D6" s="9">
        <f>D77</f>
        <v>194278</v>
      </c>
      <c r="E6" s="9">
        <f>E77</f>
        <v>211800</v>
      </c>
      <c r="F6" s="9">
        <f>F77</f>
        <v>0</v>
      </c>
      <c r="G6" s="9">
        <f>G77</f>
        <v>0</v>
      </c>
    </row>
    <row r="7" spans="1:11" x14ac:dyDescent="0.25">
      <c r="A7" s="8">
        <v>52</v>
      </c>
      <c r="B7" s="7" t="s">
        <v>32</v>
      </c>
      <c r="C7" s="9">
        <v>565767</v>
      </c>
      <c r="D7" s="9">
        <f>D51+D90</f>
        <v>452044</v>
      </c>
      <c r="E7" s="9">
        <f>E51+E90</f>
        <v>379522</v>
      </c>
      <c r="F7" s="9">
        <f>F51+F90</f>
        <v>233953</v>
      </c>
      <c r="G7" s="9">
        <f>G51+G90</f>
        <v>192615</v>
      </c>
    </row>
    <row r="8" spans="1:11" x14ac:dyDescent="0.25">
      <c r="A8" s="8">
        <v>61</v>
      </c>
      <c r="B8" s="7" t="s">
        <v>33</v>
      </c>
      <c r="C8" s="9">
        <v>3717.85</v>
      </c>
      <c r="D8" s="9">
        <f>D59</f>
        <v>3000</v>
      </c>
      <c r="E8" s="9">
        <f>E59</f>
        <v>3000</v>
      </c>
      <c r="F8" s="9">
        <f>F59</f>
        <v>3000</v>
      </c>
      <c r="G8" s="9">
        <f>G59</f>
        <v>3000</v>
      </c>
    </row>
    <row r="9" spans="1:11" x14ac:dyDescent="0.25">
      <c r="A9" s="8">
        <v>581</v>
      </c>
      <c r="B9" s="7" t="s">
        <v>85</v>
      </c>
      <c r="C9" s="9"/>
      <c r="D9" s="9"/>
      <c r="E9" s="9"/>
      <c r="F9" s="9"/>
      <c r="G9" s="9"/>
    </row>
    <row r="10" spans="1:11" x14ac:dyDescent="0.25">
      <c r="A10" s="17">
        <v>5761</v>
      </c>
      <c r="B10" s="18" t="s">
        <v>128</v>
      </c>
      <c r="C10" s="19"/>
      <c r="D10" s="19"/>
      <c r="E10" s="19"/>
      <c r="F10" s="19"/>
      <c r="G10" s="19"/>
    </row>
    <row r="11" spans="1:11" x14ac:dyDescent="0.25">
      <c r="A11" s="20">
        <v>563</v>
      </c>
      <c r="B11" s="21" t="s">
        <v>127</v>
      </c>
      <c r="C11" s="22"/>
      <c r="D11" s="22"/>
      <c r="E11" s="22"/>
      <c r="F11" s="22"/>
      <c r="G11" s="22"/>
    </row>
    <row r="12" spans="1:11" x14ac:dyDescent="0.25">
      <c r="A12" s="14" t="s">
        <v>283</v>
      </c>
      <c r="B12" s="15" t="s">
        <v>284</v>
      </c>
      <c r="C12" s="16"/>
      <c r="D12" s="16"/>
      <c r="E12" s="16"/>
      <c r="F12" s="16"/>
      <c r="G12" s="16"/>
    </row>
    <row r="13" spans="1:11" x14ac:dyDescent="0.25">
      <c r="A13" s="6" t="s">
        <v>7</v>
      </c>
      <c r="B13" s="7" t="s">
        <v>8</v>
      </c>
      <c r="C13" s="9">
        <v>4363098.63</v>
      </c>
      <c r="D13" s="9">
        <v>5328243</v>
      </c>
      <c r="E13" s="9">
        <f t="shared" ref="E13:G14" si="0">E14</f>
        <v>5717239</v>
      </c>
      <c r="F13" s="9">
        <f t="shared" si="0"/>
        <v>5745474</v>
      </c>
      <c r="G13" s="9">
        <f t="shared" si="0"/>
        <v>5773851</v>
      </c>
    </row>
    <row r="14" spans="1:11" x14ac:dyDescent="0.25">
      <c r="A14" s="8" t="s">
        <v>268</v>
      </c>
      <c r="B14" s="7" t="s">
        <v>2</v>
      </c>
      <c r="C14" s="9">
        <v>4363098.63</v>
      </c>
      <c r="D14" s="9">
        <v>5328243</v>
      </c>
      <c r="E14" s="9">
        <f t="shared" si="0"/>
        <v>5717239</v>
      </c>
      <c r="F14" s="9">
        <f t="shared" si="0"/>
        <v>5745474</v>
      </c>
      <c r="G14" s="9">
        <f t="shared" si="0"/>
        <v>5773851</v>
      </c>
    </row>
    <row r="15" spans="1:11" x14ac:dyDescent="0.25">
      <c r="A15" s="8">
        <v>3</v>
      </c>
      <c r="B15" s="7" t="s">
        <v>288</v>
      </c>
      <c r="C15" s="9">
        <f>SUM(C16+C17+C18)</f>
        <v>4363098.63</v>
      </c>
      <c r="D15" s="9">
        <f>SUM(D16+D17+D18)</f>
        <v>5328243</v>
      </c>
      <c r="E15" s="9">
        <f>SUM(E16+E17+E18)</f>
        <v>5717239</v>
      </c>
      <c r="F15" s="9">
        <f>SUM(F16+F17+F18)</f>
        <v>5745474</v>
      </c>
      <c r="G15" s="9">
        <f>SUM(G16+G17+G18)</f>
        <v>5773851</v>
      </c>
    </row>
    <row r="16" spans="1:11" x14ac:dyDescent="0.25">
      <c r="A16" s="13" t="s">
        <v>36</v>
      </c>
      <c r="B16" s="7" t="s">
        <v>270</v>
      </c>
      <c r="C16" s="9">
        <v>4306024.91</v>
      </c>
      <c r="D16" s="9">
        <v>5266348</v>
      </c>
      <c r="E16" s="9">
        <v>5654710</v>
      </c>
      <c r="F16" s="9">
        <v>5682945</v>
      </c>
      <c r="G16" s="9">
        <v>5711322</v>
      </c>
      <c r="I16" s="23"/>
      <c r="K16" s="23"/>
    </row>
    <row r="17" spans="1:10" x14ac:dyDescent="0.25">
      <c r="A17" s="13" t="s">
        <v>226</v>
      </c>
      <c r="B17" s="7" t="s">
        <v>269</v>
      </c>
      <c r="C17" s="9">
        <v>57073.72</v>
      </c>
      <c r="D17" s="9">
        <v>61895</v>
      </c>
      <c r="E17" s="9">
        <v>62529</v>
      </c>
      <c r="F17" s="9">
        <v>62529</v>
      </c>
      <c r="G17" s="9">
        <v>62529</v>
      </c>
    </row>
    <row r="18" spans="1:10" x14ac:dyDescent="0.25">
      <c r="A18" s="13" t="s">
        <v>231</v>
      </c>
      <c r="B18" s="7" t="s">
        <v>276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10" x14ac:dyDescent="0.25">
      <c r="A19" s="6" t="s">
        <v>9</v>
      </c>
      <c r="B19" s="7" t="s">
        <v>10</v>
      </c>
      <c r="C19" s="9">
        <v>12329.32</v>
      </c>
      <c r="D19" s="9">
        <v>11500</v>
      </c>
      <c r="E19" s="9">
        <v>13000</v>
      </c>
      <c r="F19" s="9">
        <v>13000</v>
      </c>
      <c r="G19" s="9">
        <v>13000</v>
      </c>
    </row>
    <row r="20" spans="1:10" x14ac:dyDescent="0.25">
      <c r="A20" s="8" t="s">
        <v>268</v>
      </c>
      <c r="B20" s="7" t="s">
        <v>2</v>
      </c>
      <c r="C20" s="9">
        <v>12329.32</v>
      </c>
      <c r="D20" s="9">
        <v>11500</v>
      </c>
      <c r="E20" s="9">
        <v>13000</v>
      </c>
      <c r="F20" s="9">
        <v>13000</v>
      </c>
      <c r="G20" s="9">
        <v>13000</v>
      </c>
    </row>
    <row r="21" spans="1:10" x14ac:dyDescent="0.25">
      <c r="A21" s="13" t="s">
        <v>226</v>
      </c>
      <c r="B21" s="7" t="s">
        <v>269</v>
      </c>
      <c r="C21" s="9">
        <v>12329.32</v>
      </c>
      <c r="D21" s="9">
        <v>11500</v>
      </c>
      <c r="E21" s="9">
        <v>13000</v>
      </c>
      <c r="F21" s="9">
        <v>13000</v>
      </c>
      <c r="G21" s="9">
        <v>13000</v>
      </c>
    </row>
    <row r="22" spans="1:10" x14ac:dyDescent="0.25">
      <c r="A22" s="6" t="s">
        <v>24</v>
      </c>
      <c r="B22" s="7" t="s">
        <v>25</v>
      </c>
      <c r="C22" s="9">
        <v>375935.92</v>
      </c>
      <c r="D22" s="9">
        <v>518259</v>
      </c>
      <c r="E22" s="9">
        <f>E23</f>
        <v>565842</v>
      </c>
      <c r="F22" s="9">
        <f>F23</f>
        <v>565842</v>
      </c>
      <c r="G22" s="9">
        <f>G23</f>
        <v>565842</v>
      </c>
    </row>
    <row r="23" spans="1:10" x14ac:dyDescent="0.25">
      <c r="A23" s="8" t="s">
        <v>268</v>
      </c>
      <c r="B23" s="7" t="s">
        <v>2</v>
      </c>
      <c r="C23" s="9">
        <f>SUM(C24+C30)</f>
        <v>375935.92</v>
      </c>
      <c r="D23" s="9">
        <f>SUM(D24+D30)</f>
        <v>518259</v>
      </c>
      <c r="E23" s="9">
        <f>SUM(E24+E30)</f>
        <v>565842</v>
      </c>
      <c r="F23" s="9">
        <f>SUM(F24+F30)</f>
        <v>565842</v>
      </c>
      <c r="G23" s="9">
        <f>SUM(G24+G30)</f>
        <v>565842</v>
      </c>
    </row>
    <row r="24" spans="1:10" x14ac:dyDescent="0.25">
      <c r="A24" s="8">
        <v>3</v>
      </c>
      <c r="B24" s="7" t="s">
        <v>288</v>
      </c>
      <c r="C24" s="9">
        <f>SUM(C25+C26+C27+C28+C29)</f>
        <v>352454.35</v>
      </c>
      <c r="D24" s="9">
        <f>SUM(D25+D26+D27+D28+D29)</f>
        <v>488241</v>
      </c>
      <c r="E24" s="9">
        <f>SUM(E25+E26+E27+E28+E29)</f>
        <v>532442</v>
      </c>
      <c r="F24" s="9">
        <f>SUM(F25+F26+F27+F28+F29)</f>
        <v>532442</v>
      </c>
      <c r="G24" s="9">
        <f>SUM(G25+G26+G27+G28+G29)</f>
        <v>532442</v>
      </c>
    </row>
    <row r="25" spans="1:10" x14ac:dyDescent="0.25">
      <c r="A25" s="13" t="s">
        <v>36</v>
      </c>
      <c r="B25" s="7" t="s">
        <v>270</v>
      </c>
      <c r="C25" s="9">
        <v>36.25</v>
      </c>
      <c r="D25" s="9">
        <v>54755</v>
      </c>
      <c r="E25" s="9">
        <v>34950</v>
      </c>
      <c r="F25" s="9">
        <v>34950</v>
      </c>
      <c r="G25" s="9">
        <v>34950</v>
      </c>
    </row>
    <row r="26" spans="1:10" x14ac:dyDescent="0.25">
      <c r="A26" s="13" t="s">
        <v>226</v>
      </c>
      <c r="B26" s="7" t="s">
        <v>269</v>
      </c>
      <c r="C26" s="9">
        <v>349628.44</v>
      </c>
      <c r="D26" s="9">
        <v>431589</v>
      </c>
      <c r="E26" s="9">
        <v>495692</v>
      </c>
      <c r="F26" s="9">
        <v>495692</v>
      </c>
      <c r="G26" s="9">
        <v>495692</v>
      </c>
    </row>
    <row r="27" spans="1:10" x14ac:dyDescent="0.25">
      <c r="A27" s="13" t="s">
        <v>227</v>
      </c>
      <c r="B27" s="7" t="s">
        <v>271</v>
      </c>
      <c r="C27" s="9">
        <v>2789.66</v>
      </c>
      <c r="D27" s="9">
        <v>1897</v>
      </c>
      <c r="E27" s="9">
        <v>1800</v>
      </c>
      <c r="F27" s="9">
        <v>1800</v>
      </c>
      <c r="G27" s="9">
        <v>1800</v>
      </c>
    </row>
    <row r="28" spans="1:10" x14ac:dyDescent="0.25">
      <c r="A28" s="13" t="s">
        <v>228</v>
      </c>
      <c r="B28" s="7" t="s">
        <v>272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10" x14ac:dyDescent="0.25">
      <c r="A29" s="13" t="s">
        <v>231</v>
      </c>
      <c r="B29" s="7" t="s">
        <v>276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10" x14ac:dyDescent="0.25">
      <c r="A30" s="8">
        <v>4</v>
      </c>
      <c r="B30" s="7" t="s">
        <v>297</v>
      </c>
      <c r="C30" s="9">
        <f>SUM(C31+C32+C33)</f>
        <v>23481.57</v>
      </c>
      <c r="D30" s="9">
        <f>SUM(D31+D32+D33)</f>
        <v>30018</v>
      </c>
      <c r="E30" s="9">
        <f>SUM(E31+E32+E33)</f>
        <v>33400</v>
      </c>
      <c r="F30" s="9">
        <f>SUM(F31+F32+F33)</f>
        <v>33400</v>
      </c>
      <c r="G30" s="9">
        <f>SUM(G31+G32+G33)</f>
        <v>33400</v>
      </c>
      <c r="J30" s="23"/>
    </row>
    <row r="31" spans="1:10" x14ac:dyDescent="0.25">
      <c r="A31" s="13" t="s">
        <v>229</v>
      </c>
      <c r="B31" s="7" t="s">
        <v>280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10" x14ac:dyDescent="0.25">
      <c r="A32" s="13" t="s">
        <v>230</v>
      </c>
      <c r="B32" s="7" t="s">
        <v>273</v>
      </c>
      <c r="C32" s="9">
        <v>23481.57</v>
      </c>
      <c r="D32" s="9">
        <v>30018</v>
      </c>
      <c r="E32" s="9">
        <v>33400</v>
      </c>
      <c r="F32" s="9">
        <v>33400</v>
      </c>
      <c r="G32" s="9">
        <v>33400</v>
      </c>
    </row>
    <row r="33" spans="1:7" x14ac:dyDescent="0.25">
      <c r="A33" s="13" t="s">
        <v>232</v>
      </c>
      <c r="B33" s="7" t="s">
        <v>274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5">
      <c r="A34" s="6" t="s">
        <v>61</v>
      </c>
      <c r="B34" s="7" t="s">
        <v>8</v>
      </c>
      <c r="C34" s="9">
        <f>SUM(C35+C41+C51+C59)</f>
        <v>993987.15300000005</v>
      </c>
      <c r="D34" s="9">
        <f>SUM(D35+D41+D51+D59)</f>
        <v>760515</v>
      </c>
      <c r="E34" s="9">
        <f>SUM(E35+E41+E51+E59)</f>
        <v>720562</v>
      </c>
      <c r="F34" s="9">
        <f>SUM(F35+F41+F51+F59)</f>
        <v>660728</v>
      </c>
      <c r="G34" s="9">
        <f>SUM(G35+G41+G51+G59)</f>
        <v>612190</v>
      </c>
    </row>
    <row r="35" spans="1:7" x14ac:dyDescent="0.25">
      <c r="A35" s="8" t="s">
        <v>36</v>
      </c>
      <c r="B35" s="7" t="s">
        <v>37</v>
      </c>
      <c r="C35" s="9">
        <f>SUM(C36+C40)</f>
        <v>15459.64</v>
      </c>
      <c r="D35" s="9">
        <f>SUM(D36+D40)</f>
        <v>28646</v>
      </c>
      <c r="E35" s="9">
        <f>SUM(E36+E40)</f>
        <v>66610</v>
      </c>
      <c r="F35" s="9">
        <f>SUM(F36+F40)</f>
        <v>66610</v>
      </c>
      <c r="G35" s="9">
        <f>SUM(G36+G40)</f>
        <v>66610</v>
      </c>
    </row>
    <row r="36" spans="1:7" x14ac:dyDescent="0.25">
      <c r="A36" s="8">
        <v>3</v>
      </c>
      <c r="B36" s="7" t="s">
        <v>288</v>
      </c>
      <c r="C36" s="9">
        <f>SUM(C37:C38)</f>
        <v>14293.9</v>
      </c>
      <c r="D36" s="9">
        <f>SUM(D37:D38)</f>
        <v>26646</v>
      </c>
      <c r="E36" s="9">
        <f>SUM(E37:E38)</f>
        <v>64610</v>
      </c>
      <c r="F36" s="9">
        <f>SUM(F37:F38)</f>
        <v>64610</v>
      </c>
      <c r="G36" s="9">
        <f>SUM(G37:G38)</f>
        <v>64610</v>
      </c>
    </row>
    <row r="37" spans="1:7" x14ac:dyDescent="0.25">
      <c r="A37" s="13" t="s">
        <v>36</v>
      </c>
      <c r="B37" s="7" t="s">
        <v>270</v>
      </c>
      <c r="C37" s="9">
        <v>3827.66</v>
      </c>
      <c r="D37" s="9">
        <v>17980</v>
      </c>
      <c r="E37" s="9">
        <v>39610</v>
      </c>
      <c r="F37" s="9">
        <v>39610</v>
      </c>
      <c r="G37" s="9">
        <v>39610</v>
      </c>
    </row>
    <row r="38" spans="1:7" x14ac:dyDescent="0.25">
      <c r="A38" s="13" t="s">
        <v>226</v>
      </c>
      <c r="B38" s="7" t="s">
        <v>269</v>
      </c>
      <c r="C38" s="9">
        <v>10466.24</v>
      </c>
      <c r="D38" s="9">
        <v>8666</v>
      </c>
      <c r="E38" s="9">
        <v>25000</v>
      </c>
      <c r="F38" s="9">
        <v>25000</v>
      </c>
      <c r="G38" s="9">
        <v>25000</v>
      </c>
    </row>
    <row r="39" spans="1:7" x14ac:dyDescent="0.25">
      <c r="A39" s="8">
        <v>4</v>
      </c>
      <c r="B39" s="7" t="s">
        <v>297</v>
      </c>
      <c r="C39" s="9">
        <v>1166</v>
      </c>
      <c r="D39" s="9">
        <v>2000</v>
      </c>
      <c r="E39" s="9">
        <f>E40</f>
        <v>2000</v>
      </c>
      <c r="F39" s="9">
        <f>F40</f>
        <v>2000</v>
      </c>
      <c r="G39" s="9">
        <f>G40</f>
        <v>2000</v>
      </c>
    </row>
    <row r="40" spans="1:7" x14ac:dyDescent="0.25">
      <c r="A40" s="13" t="s">
        <v>230</v>
      </c>
      <c r="B40" s="7" t="s">
        <v>273</v>
      </c>
      <c r="C40" s="9">
        <v>1165.74</v>
      </c>
      <c r="D40" s="9">
        <v>2000</v>
      </c>
      <c r="E40" s="9">
        <v>2000</v>
      </c>
      <c r="F40" s="9">
        <v>2000</v>
      </c>
      <c r="G40" s="9">
        <v>2000</v>
      </c>
    </row>
    <row r="41" spans="1:7" x14ac:dyDescent="0.25">
      <c r="A41" s="8" t="s">
        <v>28</v>
      </c>
      <c r="B41" s="7" t="s">
        <v>29</v>
      </c>
      <c r="C41" s="9">
        <f>SUM(C42+C48)</f>
        <v>409042.54300000006</v>
      </c>
      <c r="D41" s="9">
        <f>SUM(D42+D48)</f>
        <v>330000</v>
      </c>
      <c r="E41" s="9">
        <f>SUM(E42+E48)</f>
        <v>404675</v>
      </c>
      <c r="F41" s="9">
        <f>SUM(F42+F48)</f>
        <v>405675</v>
      </c>
      <c r="G41" s="9">
        <f>SUM(G42+G48)</f>
        <v>405675</v>
      </c>
    </row>
    <row r="42" spans="1:7" x14ac:dyDescent="0.25">
      <c r="A42" s="8">
        <v>3</v>
      </c>
      <c r="B42" s="7" t="s">
        <v>288</v>
      </c>
      <c r="C42" s="9">
        <f>SUM(C43:C47)</f>
        <v>354691.45300000004</v>
      </c>
      <c r="D42" s="9">
        <f>SUM(D43:D47)</f>
        <v>295120</v>
      </c>
      <c r="E42" s="9">
        <f>SUM(E43:E47)</f>
        <v>363675</v>
      </c>
      <c r="F42" s="9">
        <f>SUM(F43:F47)</f>
        <v>363675</v>
      </c>
      <c r="G42" s="9">
        <f>SUM(G43:G47)</f>
        <v>363675</v>
      </c>
    </row>
    <row r="43" spans="1:7" x14ac:dyDescent="0.25">
      <c r="A43" s="13" t="s">
        <v>36</v>
      </c>
      <c r="B43" s="7" t="s">
        <v>270</v>
      </c>
      <c r="C43" s="9">
        <v>67369.320000000007</v>
      </c>
      <c r="D43" s="9">
        <v>111980</v>
      </c>
      <c r="E43" s="9">
        <v>84125</v>
      </c>
      <c r="F43" s="9">
        <v>84125</v>
      </c>
      <c r="G43" s="9">
        <v>84125</v>
      </c>
    </row>
    <row r="44" spans="1:7" x14ac:dyDescent="0.25">
      <c r="A44" s="13" t="s">
        <v>226</v>
      </c>
      <c r="B44" s="7" t="s">
        <v>269</v>
      </c>
      <c r="C44" s="9">
        <v>276002.37</v>
      </c>
      <c r="D44" s="9">
        <v>166090</v>
      </c>
      <c r="E44" s="9">
        <v>264350</v>
      </c>
      <c r="F44" s="9">
        <v>264350</v>
      </c>
      <c r="G44" s="9">
        <v>264350</v>
      </c>
    </row>
    <row r="45" spans="1:7" x14ac:dyDescent="0.25">
      <c r="A45" s="13" t="s">
        <v>227</v>
      </c>
      <c r="B45" s="7" t="s">
        <v>271</v>
      </c>
      <c r="C45" s="9">
        <v>40.78</v>
      </c>
      <c r="D45" s="9">
        <v>50</v>
      </c>
      <c r="E45" s="9">
        <v>50</v>
      </c>
      <c r="F45" s="9">
        <v>50</v>
      </c>
      <c r="G45" s="9">
        <v>50</v>
      </c>
    </row>
    <row r="46" spans="1:7" x14ac:dyDescent="0.25">
      <c r="A46" s="13" t="s">
        <v>228</v>
      </c>
      <c r="B46" s="7" t="s">
        <v>272</v>
      </c>
      <c r="C46" s="9">
        <v>11172.81</v>
      </c>
      <c r="D46" s="9">
        <v>17000</v>
      </c>
      <c r="E46" s="9">
        <v>15000</v>
      </c>
      <c r="F46" s="9">
        <v>15000</v>
      </c>
      <c r="G46" s="9">
        <v>15000</v>
      </c>
    </row>
    <row r="47" spans="1:7" x14ac:dyDescent="0.25">
      <c r="A47" s="13" t="s">
        <v>231</v>
      </c>
      <c r="B47" s="7" t="s">
        <v>276</v>
      </c>
      <c r="C47" s="9">
        <v>106.173</v>
      </c>
      <c r="D47" s="9">
        <v>0</v>
      </c>
      <c r="E47" s="9">
        <v>150</v>
      </c>
      <c r="F47" s="9">
        <v>150</v>
      </c>
      <c r="G47" s="9">
        <v>150</v>
      </c>
    </row>
    <row r="48" spans="1:7" x14ac:dyDescent="0.25">
      <c r="A48" s="8">
        <v>4</v>
      </c>
      <c r="B48" s="7" t="s">
        <v>297</v>
      </c>
      <c r="C48" s="9">
        <f>SUM(C49:C50)</f>
        <v>54351.09</v>
      </c>
      <c r="D48" s="9">
        <f>SUM(D49:D50)</f>
        <v>34880</v>
      </c>
      <c r="E48" s="9">
        <f>SUM(E49:E50)</f>
        <v>41000</v>
      </c>
      <c r="F48" s="9">
        <f>SUM(F49:F50)</f>
        <v>42000</v>
      </c>
      <c r="G48" s="9">
        <f>SUM(G49:G50)</f>
        <v>42000</v>
      </c>
    </row>
    <row r="49" spans="1:7" x14ac:dyDescent="0.25">
      <c r="A49" s="13" t="s">
        <v>229</v>
      </c>
      <c r="B49" s="7" t="s">
        <v>280</v>
      </c>
      <c r="C49" s="9">
        <v>0</v>
      </c>
      <c r="D49" s="9">
        <v>0</v>
      </c>
      <c r="E49" s="9">
        <v>4000</v>
      </c>
      <c r="F49" s="9">
        <v>5000</v>
      </c>
      <c r="G49" s="9">
        <v>5000</v>
      </c>
    </row>
    <row r="50" spans="1:7" x14ac:dyDescent="0.25">
      <c r="A50" s="13" t="s">
        <v>230</v>
      </c>
      <c r="B50" s="7" t="s">
        <v>273</v>
      </c>
      <c r="C50" s="9">
        <v>54351.09</v>
      </c>
      <c r="D50" s="9">
        <v>34880</v>
      </c>
      <c r="E50" s="9">
        <v>37000</v>
      </c>
      <c r="F50" s="9">
        <v>37000</v>
      </c>
      <c r="G50" s="9">
        <v>37000</v>
      </c>
    </row>
    <row r="51" spans="1:7" x14ac:dyDescent="0.25">
      <c r="A51" s="8" t="s">
        <v>279</v>
      </c>
      <c r="B51" s="7" t="s">
        <v>32</v>
      </c>
      <c r="C51" s="9">
        <f>SUM(C52+C57)</f>
        <v>565767.12</v>
      </c>
      <c r="D51" s="9">
        <f>SUM(D52+D57)</f>
        <v>398869</v>
      </c>
      <c r="E51" s="9">
        <f>SUM(E52+E57)</f>
        <v>246277</v>
      </c>
      <c r="F51" s="9">
        <f>SUM(F52+F57)</f>
        <v>185443</v>
      </c>
      <c r="G51" s="9">
        <f>SUM(G52+G57)</f>
        <v>136905</v>
      </c>
    </row>
    <row r="52" spans="1:7" x14ac:dyDescent="0.25">
      <c r="A52" s="8">
        <v>3</v>
      </c>
      <c r="B52" s="7" t="s">
        <v>288</v>
      </c>
      <c r="C52" s="9">
        <f>SUM(C53:C56)</f>
        <v>489727.20999999996</v>
      </c>
      <c r="D52" s="9">
        <f>SUM(D53:D56)</f>
        <v>383392</v>
      </c>
      <c r="E52" s="9">
        <f>SUM(E53:E56)</f>
        <v>241074</v>
      </c>
      <c r="F52" s="9">
        <f>SUM(F53:F56)</f>
        <v>184222</v>
      </c>
      <c r="G52" s="9">
        <f>SUM(G53:G56)</f>
        <v>131905</v>
      </c>
    </row>
    <row r="53" spans="1:7" x14ac:dyDescent="0.25">
      <c r="A53" s="13" t="s">
        <v>36</v>
      </c>
      <c r="B53" s="7" t="s">
        <v>270</v>
      </c>
      <c r="C53" s="9">
        <v>150799.47</v>
      </c>
      <c r="D53" s="9">
        <v>87323</v>
      </c>
      <c r="E53" s="9">
        <v>117117</v>
      </c>
      <c r="F53" s="9">
        <v>110289</v>
      </c>
      <c r="G53" s="9">
        <v>61600</v>
      </c>
    </row>
    <row r="54" spans="1:7" x14ac:dyDescent="0.25">
      <c r="A54" s="13" t="s">
        <v>226</v>
      </c>
      <c r="B54" s="7" t="s">
        <v>269</v>
      </c>
      <c r="C54" s="9">
        <v>337412.38</v>
      </c>
      <c r="D54" s="9">
        <v>296069</v>
      </c>
      <c r="E54" s="9">
        <v>123957</v>
      </c>
      <c r="F54" s="9">
        <v>73933</v>
      </c>
      <c r="G54" s="9">
        <v>70305</v>
      </c>
    </row>
    <row r="55" spans="1:7" x14ac:dyDescent="0.25">
      <c r="A55" s="13" t="s">
        <v>227</v>
      </c>
      <c r="B55" s="7" t="s">
        <v>271</v>
      </c>
      <c r="C55" s="9">
        <v>188.13</v>
      </c>
      <c r="D55" s="9">
        <v>0</v>
      </c>
      <c r="E55" s="9">
        <v>0</v>
      </c>
      <c r="F55" s="9">
        <v>0</v>
      </c>
      <c r="G55" s="9">
        <v>0</v>
      </c>
    </row>
    <row r="56" spans="1:7" x14ac:dyDescent="0.25">
      <c r="A56" s="13" t="s">
        <v>228</v>
      </c>
      <c r="B56" s="7" t="s">
        <v>272</v>
      </c>
      <c r="C56" s="9">
        <v>1327.23</v>
      </c>
      <c r="D56" s="9">
        <v>0</v>
      </c>
      <c r="E56" s="9">
        <v>0</v>
      </c>
      <c r="F56" s="9">
        <v>0</v>
      </c>
      <c r="G56" s="9">
        <v>0</v>
      </c>
    </row>
    <row r="57" spans="1:7" x14ac:dyDescent="0.25">
      <c r="A57" s="8">
        <v>4</v>
      </c>
      <c r="B57" s="7" t="s">
        <v>297</v>
      </c>
      <c r="C57" s="9">
        <f>C58</f>
        <v>76039.91</v>
      </c>
      <c r="D57" s="9">
        <f>D58</f>
        <v>15477</v>
      </c>
      <c r="E57" s="9">
        <f>E58</f>
        <v>5203</v>
      </c>
      <c r="F57" s="9">
        <f>F58</f>
        <v>1221</v>
      </c>
      <c r="G57" s="9">
        <f>G58</f>
        <v>5000</v>
      </c>
    </row>
    <row r="58" spans="1:7" x14ac:dyDescent="0.25">
      <c r="A58" s="13" t="s">
        <v>230</v>
      </c>
      <c r="B58" s="7" t="s">
        <v>273</v>
      </c>
      <c r="C58" s="9">
        <v>76039.91</v>
      </c>
      <c r="D58" s="9">
        <v>15477</v>
      </c>
      <c r="E58" s="9">
        <v>5203</v>
      </c>
      <c r="F58" s="9">
        <v>1221</v>
      </c>
      <c r="G58" s="9">
        <v>5000</v>
      </c>
    </row>
    <row r="59" spans="1:7" x14ac:dyDescent="0.25">
      <c r="A59" s="8" t="s">
        <v>285</v>
      </c>
      <c r="B59" s="7" t="s">
        <v>33</v>
      </c>
      <c r="C59" s="9">
        <v>3717.85</v>
      </c>
      <c r="D59" s="9">
        <v>3000</v>
      </c>
      <c r="E59" s="9">
        <f>E60</f>
        <v>3000</v>
      </c>
      <c r="F59" s="9">
        <f>F60</f>
        <v>3000</v>
      </c>
      <c r="G59" s="9">
        <f>G60</f>
        <v>3000</v>
      </c>
    </row>
    <row r="60" spans="1:7" x14ac:dyDescent="0.25">
      <c r="A60" s="8">
        <v>3</v>
      </c>
      <c r="B60" s="7" t="s">
        <v>288</v>
      </c>
      <c r="C60" s="9">
        <f>SUM(C61:C62)</f>
        <v>3717.8500000000004</v>
      </c>
      <c r="D60" s="9">
        <f>SUM(D61:D62)</f>
        <v>3000</v>
      </c>
      <c r="E60" s="9">
        <f>SUM(E61:E62)</f>
        <v>3000</v>
      </c>
      <c r="F60" s="9">
        <f>SUM(F61:F62)</f>
        <v>3000</v>
      </c>
      <c r="G60" s="9">
        <f>SUM(G61:G62)</f>
        <v>3000</v>
      </c>
    </row>
    <row r="61" spans="1:7" x14ac:dyDescent="0.25">
      <c r="A61" s="13" t="s">
        <v>36</v>
      </c>
      <c r="B61" s="7" t="s">
        <v>270</v>
      </c>
      <c r="C61" s="9">
        <v>604.84</v>
      </c>
      <c r="D61" s="9">
        <v>0</v>
      </c>
      <c r="E61" s="9">
        <v>0</v>
      </c>
      <c r="F61" s="9">
        <v>0</v>
      </c>
      <c r="G61" s="9">
        <v>0</v>
      </c>
    </row>
    <row r="62" spans="1:7" x14ac:dyDescent="0.25">
      <c r="A62" s="13" t="s">
        <v>226</v>
      </c>
      <c r="B62" s="7" t="s">
        <v>269</v>
      </c>
      <c r="C62" s="9">
        <v>3113.01</v>
      </c>
      <c r="D62" s="9">
        <v>3000</v>
      </c>
      <c r="E62" s="9">
        <v>3000</v>
      </c>
      <c r="F62" s="9">
        <v>3000</v>
      </c>
      <c r="G62" s="9">
        <v>3000</v>
      </c>
    </row>
    <row r="63" spans="1:7" x14ac:dyDescent="0.25">
      <c r="A63" s="6" t="s">
        <v>46</v>
      </c>
      <c r="B63" s="7" t="s">
        <v>47</v>
      </c>
      <c r="C63" s="9">
        <f>SUM(C64+C69+C77+C90+C102)</f>
        <v>143272.51999999999</v>
      </c>
      <c r="D63" s="9">
        <f>SUM(D64+D69+D77+D90+D102)</f>
        <v>247453</v>
      </c>
      <c r="E63" s="9">
        <f>SUM(E64+E69+E77+E90+E102)</f>
        <v>345045</v>
      </c>
      <c r="F63" s="9">
        <f>SUM(F64+F69+F77+F90+F102)</f>
        <v>48510</v>
      </c>
      <c r="G63" s="9">
        <f>SUM(G64+G69+G77+G90+G102)</f>
        <v>55710</v>
      </c>
    </row>
    <row r="64" spans="1:7" x14ac:dyDescent="0.25">
      <c r="A64" s="8" t="s">
        <v>36</v>
      </c>
      <c r="B64" s="7" t="s">
        <v>37</v>
      </c>
      <c r="C64" s="9"/>
      <c r="D64" s="9"/>
      <c r="E64" s="9"/>
      <c r="F64" s="9"/>
      <c r="G64" s="9"/>
    </row>
    <row r="65" spans="1:7" x14ac:dyDescent="0.25">
      <c r="A65" s="8">
        <v>3</v>
      </c>
      <c r="B65" s="7" t="s">
        <v>288</v>
      </c>
      <c r="C65" s="9"/>
      <c r="D65" s="9"/>
      <c r="E65" s="9"/>
      <c r="F65" s="9"/>
      <c r="G65" s="9"/>
    </row>
    <row r="66" spans="1:7" x14ac:dyDescent="0.25">
      <c r="A66" s="13" t="s">
        <v>36</v>
      </c>
      <c r="B66" s="7" t="s">
        <v>270</v>
      </c>
      <c r="C66" s="9"/>
      <c r="D66" s="9"/>
      <c r="E66" s="9"/>
      <c r="F66" s="9"/>
      <c r="G66" s="9"/>
    </row>
    <row r="67" spans="1:7" x14ac:dyDescent="0.25">
      <c r="A67" s="13" t="s">
        <v>226</v>
      </c>
      <c r="B67" s="7" t="s">
        <v>269</v>
      </c>
      <c r="C67" s="9"/>
      <c r="D67" s="9"/>
      <c r="E67" s="9"/>
      <c r="F67" s="9"/>
      <c r="G67" s="9"/>
    </row>
    <row r="68" spans="1:7" x14ac:dyDescent="0.25">
      <c r="A68" s="13" t="s">
        <v>227</v>
      </c>
      <c r="B68" s="7" t="s">
        <v>271</v>
      </c>
      <c r="C68" s="9"/>
      <c r="D68" s="9"/>
      <c r="E68" s="9"/>
      <c r="F68" s="9"/>
      <c r="G68" s="9"/>
    </row>
    <row r="69" spans="1:7" x14ac:dyDescent="0.25">
      <c r="A69" s="8" t="s">
        <v>28</v>
      </c>
      <c r="B69" s="7" t="s">
        <v>29</v>
      </c>
      <c r="C69" s="9"/>
      <c r="D69" s="9"/>
      <c r="E69" s="9"/>
      <c r="F69" s="9"/>
      <c r="G69" s="9"/>
    </row>
    <row r="70" spans="1:7" x14ac:dyDescent="0.25">
      <c r="A70" s="8">
        <v>3</v>
      </c>
      <c r="B70" s="7" t="s">
        <v>288</v>
      </c>
      <c r="C70" s="9"/>
      <c r="D70" s="9"/>
      <c r="E70" s="9"/>
      <c r="F70" s="9"/>
      <c r="G70" s="9"/>
    </row>
    <row r="71" spans="1:7" x14ac:dyDescent="0.25">
      <c r="A71" s="13" t="s">
        <v>36</v>
      </c>
      <c r="B71" s="7" t="s">
        <v>270</v>
      </c>
      <c r="C71" s="9"/>
      <c r="D71" s="9"/>
      <c r="E71" s="9"/>
      <c r="F71" s="9"/>
      <c r="G71" s="9"/>
    </row>
    <row r="72" spans="1:7" x14ac:dyDescent="0.25">
      <c r="A72" s="13" t="s">
        <v>226</v>
      </c>
      <c r="B72" s="7" t="s">
        <v>269</v>
      </c>
      <c r="C72" s="9"/>
      <c r="D72" s="9"/>
      <c r="E72" s="9"/>
      <c r="F72" s="9"/>
      <c r="G72" s="9"/>
    </row>
    <row r="73" spans="1:7" x14ac:dyDescent="0.25">
      <c r="A73" s="13" t="s">
        <v>227</v>
      </c>
      <c r="B73" s="7" t="s">
        <v>271</v>
      </c>
      <c r="C73" s="9"/>
      <c r="D73" s="9"/>
      <c r="E73" s="9"/>
      <c r="F73" s="9"/>
      <c r="G73" s="9"/>
    </row>
    <row r="74" spans="1:7" x14ac:dyDescent="0.25">
      <c r="A74" s="13" t="s">
        <v>228</v>
      </c>
      <c r="B74" s="7" t="s">
        <v>272</v>
      </c>
      <c r="C74" s="9"/>
      <c r="D74" s="9"/>
      <c r="E74" s="9"/>
      <c r="F74" s="9"/>
      <c r="G74" s="9"/>
    </row>
    <row r="75" spans="1:7" x14ac:dyDescent="0.25">
      <c r="A75" s="8">
        <v>4</v>
      </c>
      <c r="B75" s="7" t="s">
        <v>297</v>
      </c>
      <c r="C75" s="9"/>
      <c r="D75" s="9"/>
      <c r="E75" s="9"/>
      <c r="F75" s="9"/>
      <c r="G75" s="9"/>
    </row>
    <row r="76" spans="1:7" x14ac:dyDescent="0.25">
      <c r="A76" s="13" t="s">
        <v>230</v>
      </c>
      <c r="B76" s="7" t="s">
        <v>273</v>
      </c>
      <c r="C76" s="9"/>
      <c r="D76" s="9"/>
      <c r="E76" s="9"/>
      <c r="F76" s="9"/>
      <c r="G76" s="9"/>
    </row>
    <row r="77" spans="1:7" x14ac:dyDescent="0.25">
      <c r="A77" s="8" t="s">
        <v>30</v>
      </c>
      <c r="B77" s="7" t="s">
        <v>31</v>
      </c>
      <c r="C77" s="9">
        <f>SUM(C78+C86)</f>
        <v>143272.51999999999</v>
      </c>
      <c r="D77" s="9">
        <f>SUM(D78+D86)</f>
        <v>194278</v>
      </c>
      <c r="E77" s="9">
        <f>SUM(E78+E86)</f>
        <v>211800</v>
      </c>
      <c r="F77" s="9">
        <f>SUM(F78+F86)</f>
        <v>0</v>
      </c>
      <c r="G77" s="9">
        <f>SUM(G78+G86)</f>
        <v>0</v>
      </c>
    </row>
    <row r="78" spans="1:7" x14ac:dyDescent="0.25">
      <c r="A78" s="8">
        <v>3</v>
      </c>
      <c r="B78" s="7" t="s">
        <v>288</v>
      </c>
      <c r="C78" s="9">
        <f>SUM(C79:C85)</f>
        <v>129311.18999999999</v>
      </c>
      <c r="D78" s="9">
        <f>SUM(D79:D85)</f>
        <v>171478</v>
      </c>
      <c r="E78" s="9">
        <f>SUM(E79:E85)</f>
        <v>186800</v>
      </c>
      <c r="F78" s="9">
        <f>SUM(F79:F85)</f>
        <v>0</v>
      </c>
      <c r="G78" s="9">
        <f>SUM(G79:G85)</f>
        <v>0</v>
      </c>
    </row>
    <row r="79" spans="1:7" x14ac:dyDescent="0.25">
      <c r="A79" s="13" t="s">
        <v>36</v>
      </c>
      <c r="B79" s="7" t="s">
        <v>270</v>
      </c>
      <c r="C79" s="9">
        <v>76293.429999999993</v>
      </c>
      <c r="D79" s="9">
        <v>139028</v>
      </c>
      <c r="E79" s="9">
        <v>110000</v>
      </c>
      <c r="F79" s="9">
        <v>0</v>
      </c>
      <c r="G79" s="9">
        <v>0</v>
      </c>
    </row>
    <row r="80" spans="1:7" x14ac:dyDescent="0.25">
      <c r="A80" s="13" t="s">
        <v>226</v>
      </c>
      <c r="B80" s="7" t="s">
        <v>269</v>
      </c>
      <c r="C80" s="9">
        <v>51770.05</v>
      </c>
      <c r="D80" s="9">
        <v>32450</v>
      </c>
      <c r="E80" s="9">
        <v>75000</v>
      </c>
      <c r="F80" s="9">
        <v>0</v>
      </c>
      <c r="G80" s="9">
        <v>0</v>
      </c>
    </row>
    <row r="81" spans="1:7" x14ac:dyDescent="0.25">
      <c r="A81" s="13" t="s">
        <v>227</v>
      </c>
      <c r="B81" s="7" t="s">
        <v>271</v>
      </c>
      <c r="C81" s="9">
        <v>185.93</v>
      </c>
      <c r="D81" s="9">
        <v>0</v>
      </c>
      <c r="E81" s="9">
        <v>300</v>
      </c>
      <c r="F81" s="9">
        <v>0</v>
      </c>
      <c r="G81" s="9">
        <v>0</v>
      </c>
    </row>
    <row r="82" spans="1:7" x14ac:dyDescent="0.25">
      <c r="A82" s="13" t="s">
        <v>235</v>
      </c>
      <c r="B82" s="7" t="s">
        <v>277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</row>
    <row r="83" spans="1:7" x14ac:dyDescent="0.25">
      <c r="A83" s="13" t="s">
        <v>233</v>
      </c>
      <c r="B83" s="7" t="s">
        <v>275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 x14ac:dyDescent="0.25">
      <c r="A84" s="13" t="s">
        <v>228</v>
      </c>
      <c r="B84" s="7" t="s">
        <v>272</v>
      </c>
      <c r="C84" s="9">
        <v>1061.78</v>
      </c>
      <c r="D84" s="9">
        <v>0</v>
      </c>
      <c r="E84" s="9">
        <v>1500</v>
      </c>
      <c r="F84" s="9">
        <v>0</v>
      </c>
      <c r="G84" s="9">
        <v>0</v>
      </c>
    </row>
    <row r="85" spans="1:7" x14ac:dyDescent="0.25">
      <c r="A85" s="13" t="s">
        <v>231</v>
      </c>
      <c r="B85" s="7" t="s">
        <v>276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25">
      <c r="A86" s="8">
        <v>4</v>
      </c>
      <c r="B86" s="7" t="s">
        <v>297</v>
      </c>
      <c r="C86" s="9">
        <f>SUM(C87:C89)</f>
        <v>13961.33</v>
      </c>
      <c r="D86" s="9">
        <f>SUM(D87:D89)</f>
        <v>22800</v>
      </c>
      <c r="E86" s="9">
        <f>SUM(E87:E89)</f>
        <v>25000</v>
      </c>
      <c r="F86" s="9">
        <f>SUM(F87:F89)</f>
        <v>0</v>
      </c>
      <c r="G86" s="9">
        <f>SUM(G87:G89)</f>
        <v>0</v>
      </c>
    </row>
    <row r="87" spans="1:7" x14ac:dyDescent="0.25">
      <c r="A87" s="13" t="s">
        <v>229</v>
      </c>
      <c r="B87" s="7" t="s">
        <v>280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</row>
    <row r="88" spans="1:7" x14ac:dyDescent="0.25">
      <c r="A88" s="13" t="s">
        <v>230</v>
      </c>
      <c r="B88" s="7" t="s">
        <v>273</v>
      </c>
      <c r="C88" s="9">
        <v>13961.33</v>
      </c>
      <c r="D88" s="9">
        <v>22800</v>
      </c>
      <c r="E88" s="9">
        <v>25000</v>
      </c>
      <c r="F88" s="9">
        <v>0</v>
      </c>
      <c r="G88" s="9">
        <v>0</v>
      </c>
    </row>
    <row r="89" spans="1:7" x14ac:dyDescent="0.25">
      <c r="A89" s="13" t="s">
        <v>232</v>
      </c>
      <c r="B89" s="7" t="s">
        <v>274</v>
      </c>
      <c r="C89" s="9"/>
      <c r="D89" s="9"/>
      <c r="E89" s="9"/>
      <c r="F89" s="9"/>
      <c r="G89" s="9"/>
    </row>
    <row r="90" spans="1:7" x14ac:dyDescent="0.25">
      <c r="A90" s="8" t="s">
        <v>279</v>
      </c>
      <c r="B90" s="7" t="s">
        <v>32</v>
      </c>
      <c r="C90" s="9"/>
      <c r="D90" s="9">
        <f>SUM(D91+D98)</f>
        <v>53175</v>
      </c>
      <c r="E90" s="9">
        <f>SUM(E91+E98)</f>
        <v>133245</v>
      </c>
      <c r="F90" s="9">
        <f>SUM(F91+F98)</f>
        <v>48510</v>
      </c>
      <c r="G90" s="9">
        <f>SUM(G91+G98)</f>
        <v>55710</v>
      </c>
    </row>
    <row r="91" spans="1:7" x14ac:dyDescent="0.25">
      <c r="A91" s="8">
        <v>3</v>
      </c>
      <c r="B91" s="7" t="s">
        <v>288</v>
      </c>
      <c r="C91" s="9"/>
      <c r="D91" s="9">
        <f>SUM(D92:D97)</f>
        <v>53175</v>
      </c>
      <c r="E91" s="9">
        <f>SUM(E92:E97)</f>
        <v>128245</v>
      </c>
      <c r="F91" s="9">
        <f>SUM(F92:F97)</f>
        <v>48510</v>
      </c>
      <c r="G91" s="9">
        <f>SUM(G92:G97)</f>
        <v>55710</v>
      </c>
    </row>
    <row r="92" spans="1:7" x14ac:dyDescent="0.25">
      <c r="A92" s="13" t="s">
        <v>36</v>
      </c>
      <c r="B92" s="7" t="s">
        <v>270</v>
      </c>
      <c r="C92" s="9"/>
      <c r="D92" s="9"/>
      <c r="E92" s="9">
        <v>76372</v>
      </c>
      <c r="F92" s="9">
        <v>25710</v>
      </c>
      <c r="G92" s="9">
        <v>25710</v>
      </c>
    </row>
    <row r="93" spans="1:7" x14ac:dyDescent="0.25">
      <c r="A93" s="13" t="s">
        <v>226</v>
      </c>
      <c r="B93" s="7" t="s">
        <v>269</v>
      </c>
      <c r="C93" s="9"/>
      <c r="D93" s="9">
        <v>53175</v>
      </c>
      <c r="E93" s="9">
        <v>51873</v>
      </c>
      <c r="F93" s="9">
        <v>22800</v>
      </c>
      <c r="G93" s="9">
        <v>30000</v>
      </c>
    </row>
    <row r="94" spans="1:7" x14ac:dyDescent="0.25">
      <c r="A94" s="13" t="s">
        <v>227</v>
      </c>
      <c r="B94" s="7" t="s">
        <v>271</v>
      </c>
      <c r="C94" s="9"/>
      <c r="D94" s="9"/>
      <c r="E94" s="9"/>
      <c r="F94" s="9"/>
      <c r="G94" s="9"/>
    </row>
    <row r="95" spans="1:7" x14ac:dyDescent="0.25">
      <c r="A95" s="13" t="s">
        <v>233</v>
      </c>
      <c r="B95" s="7" t="s">
        <v>275</v>
      </c>
      <c r="C95" s="9"/>
      <c r="D95" s="9"/>
      <c r="E95" s="9"/>
      <c r="F95" s="9"/>
      <c r="G95" s="9"/>
    </row>
    <row r="96" spans="1:7" x14ac:dyDescent="0.25">
      <c r="A96" s="13" t="s">
        <v>228</v>
      </c>
      <c r="B96" s="7" t="s">
        <v>272</v>
      </c>
      <c r="C96" s="9"/>
      <c r="D96" s="9"/>
      <c r="E96" s="9"/>
      <c r="F96" s="9"/>
      <c r="G96" s="9"/>
    </row>
    <row r="97" spans="1:7" x14ac:dyDescent="0.25">
      <c r="A97" s="13" t="s">
        <v>231</v>
      </c>
      <c r="B97" s="7" t="s">
        <v>276</v>
      </c>
      <c r="C97" s="9"/>
      <c r="D97" s="9"/>
      <c r="E97" s="9"/>
      <c r="F97" s="9"/>
      <c r="G97" s="9"/>
    </row>
    <row r="98" spans="1:7" x14ac:dyDescent="0.25">
      <c r="A98" s="8">
        <v>4</v>
      </c>
      <c r="B98" s="7" t="s">
        <v>297</v>
      </c>
      <c r="C98" s="9"/>
      <c r="D98" s="9">
        <f>SUM(D99:D101)</f>
        <v>0</v>
      </c>
      <c r="E98" s="9">
        <f>SUM(E99:E100)</f>
        <v>5000</v>
      </c>
      <c r="F98" s="9">
        <v>0</v>
      </c>
      <c r="G98" s="9">
        <v>0</v>
      </c>
    </row>
    <row r="99" spans="1:7" x14ac:dyDescent="0.25">
      <c r="A99" s="13" t="s">
        <v>229</v>
      </c>
      <c r="B99" s="7" t="s">
        <v>280</v>
      </c>
      <c r="C99" s="9"/>
      <c r="D99" s="9"/>
      <c r="E99" s="9"/>
      <c r="F99" s="9"/>
      <c r="G99" s="9"/>
    </row>
    <row r="100" spans="1:7" x14ac:dyDescent="0.25">
      <c r="A100" s="13" t="s">
        <v>230</v>
      </c>
      <c r="B100" s="7" t="s">
        <v>273</v>
      </c>
      <c r="C100" s="9"/>
      <c r="D100" s="9"/>
      <c r="E100" s="9">
        <v>5000</v>
      </c>
      <c r="F100" s="9">
        <v>0</v>
      </c>
      <c r="G100" s="9">
        <v>0</v>
      </c>
    </row>
    <row r="101" spans="1:7" x14ac:dyDescent="0.25">
      <c r="A101" s="13" t="s">
        <v>232</v>
      </c>
      <c r="B101" s="7" t="s">
        <v>274</v>
      </c>
      <c r="C101" s="9"/>
      <c r="D101" s="9"/>
      <c r="E101" s="9"/>
      <c r="F101" s="9"/>
      <c r="G101" s="9"/>
    </row>
    <row r="102" spans="1:7" x14ac:dyDescent="0.25">
      <c r="A102" s="8" t="s">
        <v>285</v>
      </c>
      <c r="B102" s="7" t="s">
        <v>33</v>
      </c>
      <c r="C102" s="9"/>
      <c r="D102" s="9"/>
      <c r="E102" s="9"/>
      <c r="F102" s="9"/>
      <c r="G102" s="9"/>
    </row>
    <row r="103" spans="1:7" x14ac:dyDescent="0.25">
      <c r="A103" s="8">
        <v>3</v>
      </c>
      <c r="B103" s="7" t="s">
        <v>288</v>
      </c>
      <c r="C103" s="9"/>
      <c r="D103" s="9"/>
      <c r="E103" s="9"/>
      <c r="F103" s="9"/>
      <c r="G103" s="9"/>
    </row>
    <row r="104" spans="1:7" x14ac:dyDescent="0.25">
      <c r="A104" s="13" t="s">
        <v>36</v>
      </c>
      <c r="B104" s="7" t="s">
        <v>270</v>
      </c>
      <c r="C104" s="9"/>
      <c r="D104" s="9"/>
      <c r="E104" s="9"/>
      <c r="F104" s="9"/>
      <c r="G104" s="9"/>
    </row>
    <row r="105" spans="1:7" x14ac:dyDescent="0.25">
      <c r="A105" s="13" t="s">
        <v>226</v>
      </c>
      <c r="B105" s="7" t="s">
        <v>269</v>
      </c>
      <c r="C105" s="9"/>
      <c r="D105" s="9"/>
      <c r="E105" s="9"/>
      <c r="F105" s="9"/>
      <c r="G105" s="9"/>
    </row>
    <row r="106" spans="1:7" x14ac:dyDescent="0.25">
      <c r="A106" s="13" t="s">
        <v>227</v>
      </c>
      <c r="B106" s="7" t="s">
        <v>271</v>
      </c>
      <c r="C106" s="9"/>
      <c r="D106" s="9"/>
      <c r="E106" s="9"/>
      <c r="F106" s="9"/>
      <c r="G106" s="9"/>
    </row>
    <row r="107" spans="1:7" x14ac:dyDescent="0.25">
      <c r="A107" s="8">
        <v>4</v>
      </c>
      <c r="B107" s="7" t="s">
        <v>297</v>
      </c>
      <c r="C107" s="9"/>
      <c r="D107" s="9"/>
      <c r="E107" s="9"/>
      <c r="F107" s="9"/>
      <c r="G107" s="9"/>
    </row>
    <row r="108" spans="1:7" x14ac:dyDescent="0.25">
      <c r="A108" s="13" t="s">
        <v>229</v>
      </c>
      <c r="B108" s="7" t="s">
        <v>280</v>
      </c>
      <c r="C108" s="9"/>
      <c r="D108" s="9"/>
      <c r="E108" s="9"/>
      <c r="F108" s="9"/>
      <c r="G108" s="9"/>
    </row>
    <row r="109" spans="1:7" x14ac:dyDescent="0.25">
      <c r="A109" s="13" t="s">
        <v>230</v>
      </c>
      <c r="B109" s="7" t="s">
        <v>273</v>
      </c>
      <c r="C109" s="9"/>
      <c r="D109" s="9"/>
      <c r="E109" s="9"/>
      <c r="F109" s="9"/>
      <c r="G109" s="9"/>
    </row>
    <row r="110" spans="1:7" x14ac:dyDescent="0.25">
      <c r="A110" s="13" t="s">
        <v>232</v>
      </c>
      <c r="B110" s="7" t="s">
        <v>274</v>
      </c>
      <c r="C110" s="9"/>
      <c r="D110" s="9"/>
      <c r="E110" s="9"/>
      <c r="F110" s="9"/>
      <c r="G110" s="9"/>
    </row>
    <row r="111" spans="1:7" x14ac:dyDescent="0.25">
      <c r="A111" s="6" t="s">
        <v>88</v>
      </c>
      <c r="B111" s="7" t="s">
        <v>89</v>
      </c>
      <c r="C111" s="9"/>
      <c r="D111" s="9"/>
      <c r="E111" s="9"/>
      <c r="F111" s="9"/>
      <c r="G111" s="9"/>
    </row>
    <row r="112" spans="1:7" x14ac:dyDescent="0.25">
      <c r="A112" s="8" t="s">
        <v>278</v>
      </c>
      <c r="B112" s="7" t="s">
        <v>13</v>
      </c>
      <c r="C112" s="9"/>
      <c r="D112" s="9"/>
      <c r="E112" s="9"/>
      <c r="F112" s="9"/>
      <c r="G112" s="9"/>
    </row>
    <row r="113" spans="1:7" x14ac:dyDescent="0.25">
      <c r="A113" s="8">
        <v>3</v>
      </c>
      <c r="B113" s="7" t="s">
        <v>288</v>
      </c>
      <c r="C113" s="9"/>
      <c r="D113" s="9"/>
      <c r="E113" s="9"/>
      <c r="F113" s="9"/>
      <c r="G113" s="9"/>
    </row>
    <row r="114" spans="1:7" x14ac:dyDescent="0.25">
      <c r="A114" s="13" t="s">
        <v>36</v>
      </c>
      <c r="B114" s="7" t="s">
        <v>270</v>
      </c>
      <c r="C114" s="9"/>
      <c r="D114" s="9"/>
      <c r="E114" s="9"/>
      <c r="F114" s="9"/>
      <c r="G114" s="9"/>
    </row>
    <row r="115" spans="1:7" x14ac:dyDescent="0.25">
      <c r="A115" s="13" t="s">
        <v>226</v>
      </c>
      <c r="B115" s="7" t="s">
        <v>269</v>
      </c>
      <c r="C115" s="9"/>
      <c r="D115" s="9"/>
      <c r="E115" s="9"/>
      <c r="F115" s="9"/>
      <c r="G115" s="9"/>
    </row>
    <row r="116" spans="1:7" x14ac:dyDescent="0.25">
      <c r="A116" s="13" t="s">
        <v>235</v>
      </c>
      <c r="B116" s="7" t="s">
        <v>277</v>
      </c>
      <c r="C116" s="9"/>
      <c r="D116" s="9"/>
      <c r="E116" s="9"/>
      <c r="F116" s="9"/>
      <c r="G116" s="9"/>
    </row>
    <row r="117" spans="1:7" x14ac:dyDescent="0.25">
      <c r="A117" s="13" t="s">
        <v>233</v>
      </c>
      <c r="B117" s="7" t="s">
        <v>275</v>
      </c>
      <c r="C117" s="9"/>
      <c r="D117" s="9"/>
      <c r="E117" s="9"/>
      <c r="F117" s="9"/>
      <c r="G117" s="9"/>
    </row>
    <row r="118" spans="1:7" x14ac:dyDescent="0.25">
      <c r="A118" s="13" t="s">
        <v>231</v>
      </c>
      <c r="B118" s="7" t="s">
        <v>276</v>
      </c>
      <c r="C118" s="9"/>
      <c r="D118" s="9"/>
      <c r="E118" s="9"/>
      <c r="F118" s="9"/>
      <c r="G118" s="9"/>
    </row>
    <row r="119" spans="1:7" x14ac:dyDescent="0.25">
      <c r="A119" s="8">
        <v>4</v>
      </c>
      <c r="B119" s="7" t="s">
        <v>297</v>
      </c>
      <c r="C119" s="9"/>
      <c r="D119" s="9"/>
      <c r="E119" s="9"/>
      <c r="F119" s="9"/>
      <c r="G119" s="9"/>
    </row>
    <row r="120" spans="1:7" x14ac:dyDescent="0.25">
      <c r="A120" s="13" t="s">
        <v>230</v>
      </c>
      <c r="B120" s="7" t="s">
        <v>273</v>
      </c>
      <c r="C120" s="9"/>
      <c r="D120" s="9"/>
      <c r="E120" s="9"/>
      <c r="F120" s="9"/>
      <c r="G120" s="9"/>
    </row>
    <row r="121" spans="1:7" x14ac:dyDescent="0.25">
      <c r="A121" s="8" t="s">
        <v>281</v>
      </c>
      <c r="B121" s="7" t="s">
        <v>282</v>
      </c>
      <c r="C121" s="9"/>
      <c r="D121" s="9"/>
      <c r="E121" s="9"/>
      <c r="F121" s="9"/>
      <c r="G121" s="9"/>
    </row>
    <row r="122" spans="1:7" x14ac:dyDescent="0.25">
      <c r="A122" s="8">
        <v>3</v>
      </c>
      <c r="B122" s="7" t="s">
        <v>288</v>
      </c>
      <c r="C122" s="9"/>
      <c r="D122" s="9"/>
      <c r="E122" s="9"/>
      <c r="F122" s="9"/>
      <c r="G122" s="9"/>
    </row>
    <row r="123" spans="1:7" x14ac:dyDescent="0.25">
      <c r="A123" s="13" t="s">
        <v>36</v>
      </c>
      <c r="B123" s="7" t="s">
        <v>270</v>
      </c>
      <c r="C123" s="9"/>
      <c r="D123" s="9"/>
      <c r="E123" s="9"/>
      <c r="F123" s="9"/>
      <c r="G123" s="9"/>
    </row>
    <row r="124" spans="1:7" x14ac:dyDescent="0.25">
      <c r="A124" s="13" t="s">
        <v>226</v>
      </c>
      <c r="B124" s="7" t="s">
        <v>269</v>
      </c>
      <c r="C124" s="9"/>
      <c r="D124" s="9"/>
      <c r="E124" s="9"/>
      <c r="F124" s="9"/>
      <c r="G124" s="9"/>
    </row>
    <row r="125" spans="1:7" x14ac:dyDescent="0.25">
      <c r="A125" s="13" t="s">
        <v>235</v>
      </c>
      <c r="B125" s="7" t="s">
        <v>277</v>
      </c>
      <c r="C125" s="9"/>
      <c r="D125" s="9"/>
      <c r="E125" s="9"/>
      <c r="F125" s="9"/>
      <c r="G125" s="9"/>
    </row>
    <row r="126" spans="1:7" x14ac:dyDescent="0.25">
      <c r="A126" s="13" t="s">
        <v>233</v>
      </c>
      <c r="B126" s="7" t="s">
        <v>275</v>
      </c>
      <c r="C126" s="9"/>
      <c r="D126" s="9"/>
      <c r="E126" s="9"/>
      <c r="F126" s="9"/>
      <c r="G126" s="9"/>
    </row>
    <row r="127" spans="1:7" x14ac:dyDescent="0.25">
      <c r="A127" s="13" t="s">
        <v>231</v>
      </c>
      <c r="B127" s="7" t="s">
        <v>276</v>
      </c>
      <c r="C127" s="9"/>
      <c r="D127" s="9"/>
      <c r="E127" s="9"/>
      <c r="F127" s="9"/>
      <c r="G127" s="9"/>
    </row>
    <row r="128" spans="1:7" x14ac:dyDescent="0.25">
      <c r="A128" s="8">
        <v>4</v>
      </c>
      <c r="B128" s="7" t="s">
        <v>297</v>
      </c>
      <c r="C128" s="9"/>
      <c r="D128" s="9"/>
      <c r="E128" s="9"/>
      <c r="F128" s="9"/>
      <c r="G128" s="9"/>
    </row>
    <row r="129" spans="1:7" x14ac:dyDescent="0.25">
      <c r="A129" s="13" t="s">
        <v>230</v>
      </c>
      <c r="B129" s="7" t="s">
        <v>273</v>
      </c>
      <c r="C129" s="9"/>
      <c r="D129" s="9"/>
      <c r="E129" s="9"/>
      <c r="F129" s="9"/>
      <c r="G129" s="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5"/>
  <sheetViews>
    <sheetView zoomScale="80" zoomScaleNormal="80" workbookViewId="0">
      <pane xSplit="6" ySplit="5" topLeftCell="G1893" activePane="bottomRight" state="frozen"/>
      <selection pane="topRight" activeCell="G1" sqref="G1"/>
      <selection pane="bottomLeft" activeCell="A6" sqref="A6"/>
      <selection pane="bottomRight" activeCell="R1910" sqref="R1910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24" t="s">
        <v>236</v>
      </c>
      <c r="C3" s="25"/>
      <c r="D3" s="25"/>
      <c r="E3" s="25"/>
      <c r="F3" s="25"/>
      <c r="G3" s="25"/>
      <c r="H3" s="25"/>
      <c r="I3" s="25"/>
      <c r="J3" s="26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>
        <v>5654710</v>
      </c>
      <c r="I1893" s="1">
        <v>5682945</v>
      </c>
      <c r="J1893" s="1">
        <v>5711322</v>
      </c>
    </row>
    <row r="1894" spans="1:10" x14ac:dyDescent="0.25">
      <c r="G1894" s="3" t="s">
        <v>226</v>
      </c>
      <c r="H1894" s="1">
        <v>62529</v>
      </c>
      <c r="I1894" s="1">
        <v>62529</v>
      </c>
      <c r="J1894" s="1">
        <v>62529</v>
      </c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>
        <v>13000</v>
      </c>
      <c r="I1895" s="1">
        <v>13000</v>
      </c>
      <c r="J1895" s="1">
        <v>13000</v>
      </c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>
        <v>34950</v>
      </c>
      <c r="I1896" s="1">
        <v>34950</v>
      </c>
      <c r="J1896" s="1">
        <v>34950</v>
      </c>
    </row>
    <row r="1897" spans="1:10" x14ac:dyDescent="0.25">
      <c r="G1897" s="3" t="s">
        <v>226</v>
      </c>
      <c r="H1897" s="1">
        <v>495692</v>
      </c>
      <c r="I1897" s="1">
        <v>495692</v>
      </c>
      <c r="J1897" s="1">
        <v>495692</v>
      </c>
    </row>
    <row r="1898" spans="1:10" x14ac:dyDescent="0.25">
      <c r="G1898" s="3" t="s">
        <v>227</v>
      </c>
      <c r="H1898" s="1">
        <v>1800</v>
      </c>
      <c r="I1898" s="1">
        <v>1800</v>
      </c>
      <c r="J1898" s="1">
        <v>1800</v>
      </c>
    </row>
    <row r="1899" spans="1:10" x14ac:dyDescent="0.25">
      <c r="G1899" s="3" t="s">
        <v>230</v>
      </c>
      <c r="H1899" s="1">
        <v>33400</v>
      </c>
      <c r="I1899" s="1">
        <v>33400</v>
      </c>
      <c r="J1899" s="1">
        <v>33400</v>
      </c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>
        <v>110000</v>
      </c>
      <c r="I1900" s="1">
        <v>0</v>
      </c>
      <c r="J1900" s="1">
        <v>0</v>
      </c>
    </row>
    <row r="1901" spans="1:10" x14ac:dyDescent="0.25">
      <c r="G1901" s="3" t="s">
        <v>226</v>
      </c>
      <c r="H1901" s="1">
        <v>75000</v>
      </c>
      <c r="I1901" s="1">
        <v>0</v>
      </c>
      <c r="J1901" s="1">
        <v>0</v>
      </c>
    </row>
    <row r="1902" spans="1:10" x14ac:dyDescent="0.25">
      <c r="G1902" s="3" t="s">
        <v>227</v>
      </c>
      <c r="H1902" s="1">
        <v>300</v>
      </c>
      <c r="I1902" s="1">
        <v>0</v>
      </c>
      <c r="J1902" s="1">
        <v>0</v>
      </c>
    </row>
    <row r="1903" spans="1:10" x14ac:dyDescent="0.25">
      <c r="G1903" s="3" t="s">
        <v>228</v>
      </c>
      <c r="H1903" s="1">
        <v>1500</v>
      </c>
      <c r="I1903" s="1">
        <v>0</v>
      </c>
      <c r="J1903" s="1">
        <v>0</v>
      </c>
    </row>
    <row r="1904" spans="1:10" x14ac:dyDescent="0.25">
      <c r="G1904" s="3" t="s">
        <v>230</v>
      </c>
      <c r="H1904" s="1">
        <v>25000</v>
      </c>
      <c r="I1904" s="1">
        <v>0</v>
      </c>
      <c r="J1904" s="1">
        <v>0</v>
      </c>
    </row>
    <row r="1905" spans="3:10" x14ac:dyDescent="0.25">
      <c r="E1905">
        <v>52</v>
      </c>
      <c r="F1905" t="s">
        <v>32</v>
      </c>
      <c r="G1905" s="3" t="s">
        <v>36</v>
      </c>
      <c r="H1905" s="1">
        <v>76372</v>
      </c>
      <c r="I1905" s="1">
        <v>25710</v>
      </c>
      <c r="J1905" s="1">
        <v>25710</v>
      </c>
    </row>
    <row r="1906" spans="3:10" x14ac:dyDescent="0.25">
      <c r="G1906" s="3" t="s">
        <v>226</v>
      </c>
      <c r="H1906" s="1">
        <v>51873</v>
      </c>
      <c r="I1906" s="1">
        <v>22800</v>
      </c>
      <c r="J1906" s="1">
        <v>30000</v>
      </c>
    </row>
    <row r="1907" spans="3:10" x14ac:dyDescent="0.25">
      <c r="G1907" s="3" t="s">
        <v>230</v>
      </c>
      <c r="H1907" s="1">
        <v>5000</v>
      </c>
      <c r="I1907" s="1">
        <v>0</v>
      </c>
      <c r="J1907" s="1">
        <v>0</v>
      </c>
    </row>
    <row r="1908" spans="3:10" x14ac:dyDescent="0.25">
      <c r="C1908" t="s">
        <v>61</v>
      </c>
      <c r="D1908" t="s">
        <v>62</v>
      </c>
      <c r="E1908">
        <v>31</v>
      </c>
      <c r="F1908" t="s">
        <v>37</v>
      </c>
      <c r="G1908" s="3" t="s">
        <v>36</v>
      </c>
      <c r="H1908" s="1">
        <v>39610</v>
      </c>
      <c r="I1908" s="1">
        <v>39610</v>
      </c>
      <c r="J1908" s="1">
        <v>39610</v>
      </c>
    </row>
    <row r="1909" spans="3:10" x14ac:dyDescent="0.25">
      <c r="G1909" s="3" t="s">
        <v>226</v>
      </c>
      <c r="H1909" s="1">
        <v>25000</v>
      </c>
      <c r="I1909" s="1">
        <v>25000</v>
      </c>
      <c r="J1909" s="1">
        <v>25000</v>
      </c>
    </row>
    <row r="1910" spans="3:10" x14ac:dyDescent="0.25">
      <c r="G1910" s="3" t="s">
        <v>230</v>
      </c>
      <c r="H1910" s="1">
        <v>2000</v>
      </c>
      <c r="I1910" s="1">
        <v>2000</v>
      </c>
      <c r="J1910" s="1">
        <v>2000</v>
      </c>
    </row>
    <row r="1911" spans="3:10" x14ac:dyDescent="0.25">
      <c r="E1911">
        <v>43</v>
      </c>
      <c r="F1911" t="s">
        <v>29</v>
      </c>
      <c r="G1911" s="3" t="s">
        <v>36</v>
      </c>
      <c r="H1911" s="1">
        <v>84125</v>
      </c>
      <c r="I1911" s="1">
        <v>84125</v>
      </c>
      <c r="J1911" s="1">
        <v>84125</v>
      </c>
    </row>
    <row r="1912" spans="3:10" x14ac:dyDescent="0.25">
      <c r="G1912" s="3" t="s">
        <v>226</v>
      </c>
      <c r="H1912" s="1">
        <v>264350</v>
      </c>
      <c r="I1912" s="1">
        <v>264350</v>
      </c>
      <c r="J1912" s="1">
        <v>264350</v>
      </c>
    </row>
    <row r="1913" spans="3:10" x14ac:dyDescent="0.25">
      <c r="G1913" s="3" t="s">
        <v>227</v>
      </c>
      <c r="H1913" s="1">
        <v>50</v>
      </c>
      <c r="I1913" s="1">
        <v>50</v>
      </c>
      <c r="J1913" s="1">
        <v>50</v>
      </c>
    </row>
    <row r="1914" spans="3:10" x14ac:dyDescent="0.25">
      <c r="G1914" s="3" t="s">
        <v>228</v>
      </c>
      <c r="H1914" s="1">
        <v>15000</v>
      </c>
      <c r="I1914" s="1">
        <v>15000</v>
      </c>
      <c r="J1914" s="1">
        <v>15000</v>
      </c>
    </row>
    <row r="1915" spans="3:10" x14ac:dyDescent="0.25">
      <c r="G1915" s="3" t="s">
        <v>231</v>
      </c>
      <c r="H1915" s="1">
        <v>150</v>
      </c>
      <c r="I1915" s="1">
        <v>150</v>
      </c>
      <c r="J1915" s="1">
        <v>150</v>
      </c>
    </row>
    <row r="1916" spans="3:10" x14ac:dyDescent="0.25">
      <c r="G1916" s="3" t="s">
        <v>229</v>
      </c>
      <c r="H1916" s="1">
        <v>4000</v>
      </c>
      <c r="I1916" s="1">
        <v>5000</v>
      </c>
      <c r="J1916" s="1">
        <v>5000</v>
      </c>
    </row>
    <row r="1917" spans="3:10" x14ac:dyDescent="0.25">
      <c r="G1917" s="3" t="s">
        <v>230</v>
      </c>
      <c r="H1917" s="1">
        <v>37000</v>
      </c>
      <c r="I1917" s="1">
        <v>37000</v>
      </c>
      <c r="J1917" s="1">
        <v>37000</v>
      </c>
    </row>
    <row r="1918" spans="3:10" x14ac:dyDescent="0.25">
      <c r="E1918">
        <v>52</v>
      </c>
      <c r="F1918" t="s">
        <v>32</v>
      </c>
      <c r="G1918" s="3" t="s">
        <v>36</v>
      </c>
      <c r="H1918" s="1">
        <v>117117</v>
      </c>
      <c r="I1918" s="1">
        <v>110289</v>
      </c>
      <c r="J1918" s="1">
        <v>61600</v>
      </c>
    </row>
    <row r="1919" spans="3:10" x14ac:dyDescent="0.25">
      <c r="G1919" s="3" t="s">
        <v>226</v>
      </c>
      <c r="H1919" s="1">
        <v>123957</v>
      </c>
      <c r="I1919" s="1">
        <v>73933</v>
      </c>
      <c r="J1919" s="1">
        <v>70305</v>
      </c>
    </row>
    <row r="1920" spans="3:10" x14ac:dyDescent="0.25">
      <c r="G1920" s="3" t="s">
        <v>227</v>
      </c>
      <c r="H1920" s="1">
        <v>0</v>
      </c>
      <c r="I1920" s="1">
        <v>0</v>
      </c>
      <c r="J1920" s="1">
        <v>0</v>
      </c>
    </row>
    <row r="1921" spans="1:10" x14ac:dyDescent="0.25">
      <c r="G1921" s="3" t="s">
        <v>230</v>
      </c>
      <c r="H1921" s="1">
        <v>5203</v>
      </c>
      <c r="I1921" s="1">
        <v>1221</v>
      </c>
      <c r="J1921" s="1">
        <v>5000</v>
      </c>
    </row>
    <row r="1922" spans="1:10" x14ac:dyDescent="0.25">
      <c r="E1922">
        <v>61</v>
      </c>
      <c r="F1922" t="s">
        <v>33</v>
      </c>
      <c r="G1922" s="3" t="s">
        <v>226</v>
      </c>
      <c r="H1922" s="1">
        <v>3000</v>
      </c>
      <c r="I1922" s="1">
        <v>3000</v>
      </c>
      <c r="J1922" s="1">
        <v>3000</v>
      </c>
    </row>
    <row r="1923" spans="1:10" x14ac:dyDescent="0.25">
      <c r="A1923" s="2" t="s">
        <v>197</v>
      </c>
      <c r="B1923" t="s">
        <v>241</v>
      </c>
      <c r="C1923" t="s">
        <v>14</v>
      </c>
      <c r="D1923" t="s">
        <v>15</v>
      </c>
      <c r="E1923">
        <v>11</v>
      </c>
      <c r="F1923" t="s">
        <v>2</v>
      </c>
      <c r="G1923" s="3" t="s">
        <v>36</v>
      </c>
      <c r="H1923" s="1"/>
      <c r="I1923" s="1"/>
      <c r="J1923" s="1"/>
    </row>
    <row r="1924" spans="1:10" x14ac:dyDescent="0.25">
      <c r="G1924" s="3" t="s">
        <v>226</v>
      </c>
      <c r="H1924" s="1"/>
      <c r="I1924" s="1"/>
      <c r="J1924" s="1"/>
    </row>
    <row r="1925" spans="1:10" x14ac:dyDescent="0.25">
      <c r="G1925" s="3" t="s">
        <v>231</v>
      </c>
      <c r="H1925" s="1"/>
      <c r="I1925" s="1"/>
      <c r="J1925" s="1"/>
    </row>
    <row r="1926" spans="1:10" x14ac:dyDescent="0.25">
      <c r="C1926" t="s">
        <v>24</v>
      </c>
      <c r="D1926" t="s">
        <v>25</v>
      </c>
      <c r="E1926">
        <v>11</v>
      </c>
      <c r="F1926" t="s">
        <v>2</v>
      </c>
      <c r="G1926" s="3" t="s">
        <v>36</v>
      </c>
      <c r="H1926" s="1"/>
      <c r="I1926" s="1"/>
      <c r="J1926" s="1"/>
    </row>
    <row r="1927" spans="1:10" x14ac:dyDescent="0.25">
      <c r="G1927" s="3" t="s">
        <v>226</v>
      </c>
      <c r="H1927" s="1"/>
      <c r="I1927" s="1"/>
      <c r="J1927" s="1"/>
    </row>
    <row r="1928" spans="1:10" x14ac:dyDescent="0.25">
      <c r="G1928" s="3" t="s">
        <v>227</v>
      </c>
      <c r="H1928" s="1"/>
      <c r="I1928" s="1"/>
      <c r="J1928" s="1"/>
    </row>
    <row r="1929" spans="1:10" x14ac:dyDescent="0.25">
      <c r="G1929" s="3" t="s">
        <v>228</v>
      </c>
      <c r="H1929" s="1"/>
      <c r="I1929" s="1"/>
      <c r="J1929" s="1"/>
    </row>
    <row r="1930" spans="1:10" x14ac:dyDescent="0.25">
      <c r="G1930" s="3" t="s">
        <v>230</v>
      </c>
      <c r="H1930" s="1"/>
      <c r="I1930" s="1"/>
      <c r="J1930" s="1"/>
    </row>
    <row r="1931" spans="1:10" x14ac:dyDescent="0.25">
      <c r="C1931" t="s">
        <v>38</v>
      </c>
      <c r="D1931" t="s">
        <v>39</v>
      </c>
      <c r="E1931">
        <v>51</v>
      </c>
      <c r="F1931" t="s">
        <v>31</v>
      </c>
      <c r="G1931" s="3" t="s">
        <v>36</v>
      </c>
      <c r="H1931" s="1"/>
      <c r="I1931" s="1"/>
      <c r="J1931" s="1"/>
    </row>
    <row r="1932" spans="1:10" x14ac:dyDescent="0.25">
      <c r="G1932" s="3" t="s">
        <v>226</v>
      </c>
      <c r="H1932" s="1"/>
      <c r="I1932" s="1"/>
      <c r="J1932" s="1"/>
    </row>
    <row r="1933" spans="1:10" x14ac:dyDescent="0.25">
      <c r="G1933" s="3" t="s">
        <v>233</v>
      </c>
      <c r="H1933" s="1"/>
      <c r="I1933" s="1"/>
      <c r="J1933" s="1"/>
    </row>
    <row r="1934" spans="1:10" x14ac:dyDescent="0.25">
      <c r="G1934" s="3" t="s">
        <v>230</v>
      </c>
      <c r="H1934" s="1"/>
      <c r="I1934" s="1"/>
      <c r="J1934" s="1"/>
    </row>
    <row r="1935" spans="1:10" x14ac:dyDescent="0.25">
      <c r="E1935">
        <v>52</v>
      </c>
      <c r="F1935" t="s">
        <v>32</v>
      </c>
      <c r="G1935" s="3" t="s">
        <v>36</v>
      </c>
      <c r="H1935" s="1"/>
      <c r="I1935" s="1"/>
      <c r="J1935" s="1"/>
    </row>
    <row r="1936" spans="1:10" x14ac:dyDescent="0.25">
      <c r="G1936" s="3" t="s">
        <v>226</v>
      </c>
      <c r="H1936" s="1"/>
      <c r="I1936" s="1"/>
      <c r="J1936" s="1"/>
    </row>
    <row r="1937" spans="1:10" x14ac:dyDescent="0.25">
      <c r="G1937" s="3" t="s">
        <v>233</v>
      </c>
      <c r="H1937" s="1"/>
      <c r="I1937" s="1"/>
      <c r="J1937" s="1"/>
    </row>
    <row r="1938" spans="1:10" x14ac:dyDescent="0.25">
      <c r="G1938" s="3" t="s">
        <v>228</v>
      </c>
      <c r="H1938" s="1"/>
      <c r="I1938" s="1"/>
      <c r="J1938" s="1"/>
    </row>
    <row r="1939" spans="1:10" x14ac:dyDescent="0.25">
      <c r="E1939">
        <v>61</v>
      </c>
      <c r="F1939" t="s">
        <v>33</v>
      </c>
      <c r="H1939" s="1"/>
      <c r="I1939" s="1"/>
      <c r="J1939" s="1"/>
    </row>
    <row r="1940" spans="1:10" x14ac:dyDescent="0.25"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C1942" t="s">
        <v>65</v>
      </c>
      <c r="D1942" t="s">
        <v>66</v>
      </c>
      <c r="E1942">
        <v>31</v>
      </c>
      <c r="F1942" t="s">
        <v>37</v>
      </c>
      <c r="G1942" s="3" t="s">
        <v>36</v>
      </c>
      <c r="H1942" s="1"/>
      <c r="I1942" s="1"/>
      <c r="J1942" s="1"/>
    </row>
    <row r="1943" spans="1:10" x14ac:dyDescent="0.25">
      <c r="G1943" s="3" t="s">
        <v>226</v>
      </c>
      <c r="H1943" s="1"/>
      <c r="I1943" s="1"/>
      <c r="J1943" s="1"/>
    </row>
    <row r="1944" spans="1:10" x14ac:dyDescent="0.25">
      <c r="G1944" s="3" t="s">
        <v>227</v>
      </c>
      <c r="H1944" s="1"/>
      <c r="I1944" s="1"/>
      <c r="J1944" s="1"/>
    </row>
    <row r="1945" spans="1:10" x14ac:dyDescent="0.25">
      <c r="E1945">
        <v>43</v>
      </c>
      <c r="F1945" t="s">
        <v>29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228</v>
      </c>
      <c r="H1947" s="1"/>
      <c r="I1947" s="1"/>
      <c r="J1947" s="1"/>
    </row>
    <row r="1948" spans="1:10" x14ac:dyDescent="0.25">
      <c r="E1948">
        <v>52</v>
      </c>
      <c r="F1948" t="s">
        <v>32</v>
      </c>
      <c r="G1948" s="3" t="s">
        <v>36</v>
      </c>
      <c r="H1948" s="1"/>
      <c r="I1948" s="1"/>
      <c r="J1948" s="1"/>
    </row>
    <row r="1949" spans="1:10" x14ac:dyDescent="0.25">
      <c r="G1949" s="3" t="s">
        <v>226</v>
      </c>
      <c r="H1949" s="1"/>
      <c r="I1949" s="1"/>
      <c r="J1949" s="1"/>
    </row>
    <row r="1950" spans="1:10" x14ac:dyDescent="0.25">
      <c r="A1950" s="2" t="s">
        <v>198</v>
      </c>
      <c r="B1950" t="s">
        <v>241</v>
      </c>
      <c r="C1950" t="s">
        <v>0</v>
      </c>
      <c r="D1950" t="s">
        <v>1</v>
      </c>
      <c r="E1950">
        <v>11</v>
      </c>
      <c r="F1950" t="s">
        <v>2</v>
      </c>
      <c r="G1950" s="3" t="s">
        <v>36</v>
      </c>
      <c r="H1950" s="1"/>
      <c r="I1950" s="1"/>
      <c r="J1950" s="1"/>
    </row>
    <row r="1951" spans="1:10" x14ac:dyDescent="0.25">
      <c r="G1951" s="3" t="s">
        <v>226</v>
      </c>
      <c r="H1951" s="1"/>
      <c r="I1951" s="1"/>
      <c r="J1951" s="1"/>
    </row>
    <row r="1952" spans="1:10" x14ac:dyDescent="0.25">
      <c r="G1952" s="3" t="s">
        <v>230</v>
      </c>
      <c r="H1952" s="1"/>
      <c r="I1952" s="1"/>
      <c r="J1952" s="1"/>
    </row>
    <row r="1953" spans="3:10" x14ac:dyDescent="0.25">
      <c r="C1953" t="s">
        <v>20</v>
      </c>
      <c r="D1953" t="s">
        <v>21</v>
      </c>
      <c r="E1953">
        <v>11</v>
      </c>
      <c r="F1953" t="s">
        <v>2</v>
      </c>
      <c r="G1953" s="3" t="s">
        <v>226</v>
      </c>
      <c r="H1953" s="1"/>
      <c r="I1953" s="1"/>
      <c r="J1953" s="1"/>
    </row>
    <row r="1954" spans="3:10" x14ac:dyDescent="0.25">
      <c r="C1954" t="s">
        <v>24</v>
      </c>
      <c r="D1954" t="s">
        <v>25</v>
      </c>
      <c r="E1954">
        <v>11</v>
      </c>
      <c r="F1954" t="s">
        <v>2</v>
      </c>
      <c r="G1954" s="3" t="s">
        <v>36</v>
      </c>
      <c r="H1954" s="1"/>
      <c r="I1954" s="1"/>
      <c r="J1954" s="1"/>
    </row>
    <row r="1955" spans="3:10" x14ac:dyDescent="0.25">
      <c r="G1955" s="3" t="s">
        <v>226</v>
      </c>
      <c r="H1955" s="1"/>
      <c r="I1955" s="1"/>
      <c r="J1955" s="1"/>
    </row>
    <row r="1956" spans="3:10" x14ac:dyDescent="0.25">
      <c r="G1956" s="3" t="s">
        <v>227</v>
      </c>
      <c r="H1956" s="1"/>
      <c r="I1956" s="1"/>
      <c r="J1956" s="1"/>
    </row>
    <row r="1957" spans="3:10" x14ac:dyDescent="0.25">
      <c r="G1957" s="3" t="s">
        <v>228</v>
      </c>
      <c r="H1957" s="1"/>
      <c r="I1957" s="1"/>
      <c r="J1957" s="1"/>
    </row>
    <row r="1958" spans="3:10" x14ac:dyDescent="0.25">
      <c r="G1958" s="3" t="s">
        <v>230</v>
      </c>
      <c r="H1958" s="1"/>
      <c r="I1958" s="1"/>
      <c r="J1958" s="1"/>
    </row>
    <row r="1959" spans="3:10" x14ac:dyDescent="0.25">
      <c r="C1959" t="s">
        <v>48</v>
      </c>
      <c r="D1959" t="s">
        <v>49</v>
      </c>
      <c r="E1959">
        <v>51</v>
      </c>
      <c r="F1959" t="s">
        <v>31</v>
      </c>
      <c r="G1959" s="3" t="s">
        <v>226</v>
      </c>
      <c r="H1959" s="1"/>
      <c r="I1959" s="1"/>
      <c r="J1959" s="1"/>
    </row>
    <row r="1960" spans="3:10" x14ac:dyDescent="0.25">
      <c r="E1960">
        <v>52</v>
      </c>
      <c r="F1960" t="s">
        <v>32</v>
      </c>
      <c r="G1960" s="3" t="s">
        <v>36</v>
      </c>
      <c r="H1960" s="1"/>
      <c r="I1960" s="1"/>
      <c r="J1960" s="1"/>
    </row>
    <row r="1961" spans="3:10" x14ac:dyDescent="0.25">
      <c r="G1961" s="3" t="s">
        <v>226</v>
      </c>
      <c r="H1961" s="1"/>
      <c r="I1961" s="1"/>
      <c r="J1961" s="1"/>
    </row>
    <row r="1962" spans="3:10" x14ac:dyDescent="0.25">
      <c r="G1962" s="3" t="s">
        <v>233</v>
      </c>
      <c r="H1962" s="1"/>
      <c r="I1962" s="1"/>
      <c r="J1962" s="1"/>
    </row>
    <row r="1963" spans="3:10" x14ac:dyDescent="0.25">
      <c r="G1963" s="3" t="s">
        <v>228</v>
      </c>
      <c r="H1963" s="1"/>
      <c r="I1963" s="1"/>
      <c r="J1963" s="1"/>
    </row>
    <row r="1964" spans="3:10" x14ac:dyDescent="0.25">
      <c r="C1964" t="s">
        <v>54</v>
      </c>
      <c r="D1964" t="s">
        <v>55</v>
      </c>
      <c r="E1964">
        <v>31</v>
      </c>
      <c r="F1964" t="s">
        <v>37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G1966" s="3" t="s">
        <v>227</v>
      </c>
      <c r="H1966" s="1"/>
      <c r="I1966" s="1"/>
      <c r="J1966" s="1"/>
    </row>
    <row r="1967" spans="3:10" x14ac:dyDescent="0.25">
      <c r="G1967" s="3" t="s">
        <v>230</v>
      </c>
      <c r="H1967" s="1"/>
      <c r="I1967" s="1"/>
      <c r="J1967" s="1"/>
    </row>
    <row r="1968" spans="3:10" x14ac:dyDescent="0.25">
      <c r="G1968" s="3" t="s">
        <v>234</v>
      </c>
      <c r="H1968" s="1"/>
      <c r="I1968" s="1"/>
      <c r="J1968" s="1"/>
    </row>
    <row r="1969" spans="1:10" x14ac:dyDescent="0.25">
      <c r="E1969">
        <v>52</v>
      </c>
      <c r="F1969" t="s">
        <v>32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73</v>
      </c>
      <c r="D1971" t="s">
        <v>74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93</v>
      </c>
      <c r="D1972" t="s">
        <v>94</v>
      </c>
      <c r="E1972">
        <v>5761</v>
      </c>
      <c r="F1972" t="s">
        <v>128</v>
      </c>
      <c r="G1972" s="3" t="s">
        <v>230</v>
      </c>
      <c r="H1972" s="1"/>
      <c r="I1972" s="1"/>
      <c r="J1972" s="1"/>
    </row>
    <row r="1973" spans="1:10" x14ac:dyDescent="0.25">
      <c r="C1973" t="s">
        <v>95</v>
      </c>
      <c r="D1973" t="s">
        <v>96</v>
      </c>
      <c r="E1973">
        <v>581</v>
      </c>
      <c r="F1973" t="s">
        <v>85</v>
      </c>
      <c r="G1973" s="3" t="s">
        <v>230</v>
      </c>
      <c r="H1973" s="1"/>
      <c r="I1973" s="1"/>
      <c r="J1973" s="1"/>
    </row>
    <row r="1974" spans="1:10" x14ac:dyDescent="0.25">
      <c r="A1974" s="2" t="s">
        <v>199</v>
      </c>
      <c r="B1974" t="s">
        <v>241</v>
      </c>
      <c r="C1974" t="s">
        <v>3</v>
      </c>
      <c r="D1974" t="s">
        <v>4</v>
      </c>
      <c r="E1974">
        <v>11</v>
      </c>
      <c r="F1974" t="s">
        <v>2</v>
      </c>
      <c r="G1974" s="3" t="s">
        <v>36</v>
      </c>
      <c r="H1974" s="1"/>
      <c r="I1974" s="1"/>
      <c r="J1974" s="1"/>
    </row>
    <row r="1975" spans="1:10" x14ac:dyDescent="0.25">
      <c r="G1975" s="3" t="s">
        <v>226</v>
      </c>
      <c r="H1975" s="1"/>
      <c r="I1975" s="1"/>
      <c r="J1975" s="1"/>
    </row>
    <row r="1976" spans="1:10" x14ac:dyDescent="0.25">
      <c r="C1976" t="s">
        <v>9</v>
      </c>
      <c r="D1976" t="s">
        <v>10</v>
      </c>
      <c r="E1976">
        <v>11</v>
      </c>
      <c r="F1976" t="s">
        <v>2</v>
      </c>
      <c r="G1976" s="3" t="s">
        <v>226</v>
      </c>
      <c r="H1976" s="1"/>
      <c r="I1976" s="1"/>
      <c r="J1976" s="1"/>
    </row>
    <row r="1977" spans="1:10" x14ac:dyDescent="0.25">
      <c r="C1977" t="s">
        <v>22</v>
      </c>
      <c r="D1977" t="s">
        <v>23</v>
      </c>
      <c r="E1977">
        <v>11</v>
      </c>
      <c r="F1977" t="s">
        <v>2</v>
      </c>
      <c r="G1977" s="3" t="s">
        <v>36</v>
      </c>
      <c r="H1977" s="1"/>
      <c r="I1977" s="1"/>
      <c r="J1977" s="1"/>
    </row>
    <row r="1978" spans="1:10" x14ac:dyDescent="0.25">
      <c r="G1978" s="3" t="s">
        <v>226</v>
      </c>
      <c r="H1978" s="1"/>
      <c r="I1978" s="1"/>
      <c r="J1978" s="1"/>
    </row>
    <row r="1979" spans="1:10" x14ac:dyDescent="0.25">
      <c r="G1979" s="3" t="s">
        <v>227</v>
      </c>
      <c r="H1979" s="1"/>
      <c r="I1979" s="1"/>
      <c r="J1979" s="1"/>
    </row>
    <row r="1980" spans="1:10" x14ac:dyDescent="0.25">
      <c r="C1980" t="s">
        <v>24</v>
      </c>
      <c r="D1980" t="s">
        <v>25</v>
      </c>
      <c r="E1980">
        <v>11</v>
      </c>
      <c r="F1980" t="s">
        <v>2</v>
      </c>
      <c r="G1980" s="3" t="s">
        <v>36</v>
      </c>
      <c r="H1980" s="1"/>
      <c r="I1980" s="1"/>
      <c r="J1980" s="1"/>
    </row>
    <row r="1981" spans="1:10" x14ac:dyDescent="0.25">
      <c r="G1981" s="3" t="s">
        <v>226</v>
      </c>
      <c r="H1981" s="1"/>
      <c r="I1981" s="1"/>
      <c r="J1981" s="1"/>
    </row>
    <row r="1982" spans="1:10" x14ac:dyDescent="0.25">
      <c r="G1982" s="3" t="s">
        <v>227</v>
      </c>
      <c r="H1982" s="1"/>
      <c r="I1982" s="1"/>
      <c r="J1982" s="1"/>
    </row>
    <row r="1983" spans="1:10" x14ac:dyDescent="0.25">
      <c r="G1983" s="3" t="s">
        <v>233</v>
      </c>
      <c r="H1983" s="1"/>
      <c r="I1983" s="1"/>
      <c r="J1983" s="1"/>
    </row>
    <row r="1984" spans="1:10" x14ac:dyDescent="0.25">
      <c r="G1984" s="3" t="s">
        <v>228</v>
      </c>
      <c r="H1984" s="1"/>
      <c r="I1984" s="1"/>
      <c r="J1984" s="1"/>
    </row>
    <row r="1985" spans="3:10" x14ac:dyDescent="0.25">
      <c r="G1985" s="3" t="s">
        <v>229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C1987" t="s">
        <v>34</v>
      </c>
      <c r="D1987" t="s">
        <v>35</v>
      </c>
      <c r="E1987">
        <v>51</v>
      </c>
      <c r="F1987" t="s">
        <v>31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235</v>
      </c>
      <c r="H1989" s="1"/>
      <c r="I1989" s="1"/>
      <c r="J1989" s="1"/>
    </row>
    <row r="1990" spans="3:10" x14ac:dyDescent="0.25">
      <c r="G1990" s="3" t="s">
        <v>233</v>
      </c>
      <c r="H1990" s="1"/>
      <c r="I1990" s="1"/>
      <c r="J1990" s="1"/>
    </row>
    <row r="1991" spans="3:10" x14ac:dyDescent="0.25">
      <c r="G1991" s="3" t="s">
        <v>230</v>
      </c>
      <c r="H1991" s="1"/>
      <c r="I1991" s="1"/>
      <c r="J1991" s="1"/>
    </row>
    <row r="1992" spans="3:10" x14ac:dyDescent="0.25">
      <c r="E1992">
        <v>52</v>
      </c>
      <c r="F1992" t="s">
        <v>32</v>
      </c>
      <c r="G1992" s="3" t="s">
        <v>36</v>
      </c>
      <c r="H1992" s="1"/>
      <c r="I1992" s="1"/>
      <c r="J1992" s="1"/>
    </row>
    <row r="1993" spans="3:10" x14ac:dyDescent="0.25">
      <c r="G1993" s="3" t="s">
        <v>226</v>
      </c>
      <c r="H1993" s="1"/>
      <c r="I1993" s="1"/>
      <c r="J1993" s="1"/>
    </row>
    <row r="1994" spans="3:10" x14ac:dyDescent="0.25">
      <c r="G1994" s="3" t="s">
        <v>227</v>
      </c>
      <c r="H1994" s="1"/>
      <c r="I1994" s="1"/>
      <c r="J1994" s="1"/>
    </row>
    <row r="1995" spans="3:10" x14ac:dyDescent="0.25">
      <c r="G1995" s="3" t="s">
        <v>228</v>
      </c>
      <c r="H1995" s="1"/>
      <c r="I1995" s="1"/>
      <c r="J1995" s="1"/>
    </row>
    <row r="1996" spans="3:10" x14ac:dyDescent="0.25">
      <c r="G1996" s="3" t="s">
        <v>231</v>
      </c>
      <c r="H1996" s="1"/>
      <c r="I1996" s="1"/>
      <c r="J1996" s="1"/>
    </row>
    <row r="1997" spans="3:10" x14ac:dyDescent="0.25">
      <c r="G1997" s="3" t="s">
        <v>230</v>
      </c>
      <c r="H1997" s="1"/>
      <c r="I1997" s="1"/>
      <c r="J1997" s="1"/>
    </row>
    <row r="1998" spans="3:10" x14ac:dyDescent="0.25">
      <c r="E1998">
        <v>61</v>
      </c>
      <c r="F1998" t="s">
        <v>33</v>
      </c>
      <c r="G1998" s="3" t="s">
        <v>36</v>
      </c>
      <c r="H1998" s="1"/>
      <c r="I1998" s="1"/>
      <c r="J1998" s="1"/>
    </row>
    <row r="1999" spans="3:10" x14ac:dyDescent="0.25">
      <c r="G1999" s="3" t="s">
        <v>226</v>
      </c>
      <c r="H1999" s="1"/>
      <c r="I1999" s="1"/>
      <c r="J1999" s="1"/>
    </row>
    <row r="2000" spans="3:10" x14ac:dyDescent="0.25">
      <c r="C2000" t="s">
        <v>57</v>
      </c>
      <c r="D2000" t="s">
        <v>58</v>
      </c>
      <c r="E2000">
        <v>31</v>
      </c>
      <c r="F2000" t="s">
        <v>37</v>
      </c>
      <c r="G2000" s="3" t="s">
        <v>36</v>
      </c>
      <c r="H2000" s="1"/>
      <c r="I2000" s="1"/>
      <c r="J2000" s="1"/>
    </row>
    <row r="2001" spans="5:10" x14ac:dyDescent="0.25">
      <c r="G2001" s="3" t="s">
        <v>226</v>
      </c>
      <c r="H2001" s="1"/>
      <c r="I2001" s="1"/>
      <c r="J2001" s="1"/>
    </row>
    <row r="2002" spans="5:10" x14ac:dyDescent="0.25">
      <c r="G2002" s="3" t="s">
        <v>227</v>
      </c>
      <c r="H2002" s="1"/>
      <c r="I2002" s="1"/>
      <c r="J2002" s="1"/>
    </row>
    <row r="2003" spans="5:10" x14ac:dyDescent="0.25">
      <c r="G2003" s="3" t="s">
        <v>228</v>
      </c>
      <c r="H2003" s="1"/>
      <c r="I2003" s="1"/>
      <c r="J2003" s="1"/>
    </row>
    <row r="2004" spans="5:10" x14ac:dyDescent="0.25">
      <c r="G2004" s="3" t="s">
        <v>230</v>
      </c>
      <c r="H2004" s="1"/>
      <c r="I2004" s="1"/>
      <c r="J2004" s="1"/>
    </row>
    <row r="2005" spans="5:10" x14ac:dyDescent="0.25">
      <c r="E2005">
        <v>43</v>
      </c>
      <c r="F2005" t="s">
        <v>29</v>
      </c>
      <c r="G2005" s="3" t="s">
        <v>36</v>
      </c>
      <c r="H2005" s="1"/>
      <c r="I2005" s="1"/>
      <c r="J2005" s="1"/>
    </row>
    <row r="2006" spans="5:10" x14ac:dyDescent="0.25">
      <c r="G2006" s="3" t="s">
        <v>226</v>
      </c>
      <c r="H2006" s="1"/>
      <c r="I2006" s="1"/>
      <c r="J2006" s="1"/>
    </row>
    <row r="2007" spans="5:10" x14ac:dyDescent="0.25">
      <c r="G2007" s="3" t="s">
        <v>227</v>
      </c>
      <c r="H2007" s="1"/>
      <c r="I2007" s="1"/>
      <c r="J2007" s="1"/>
    </row>
    <row r="2008" spans="5:10" x14ac:dyDescent="0.25">
      <c r="G2008" s="3" t="s">
        <v>233</v>
      </c>
      <c r="H2008" s="1"/>
      <c r="I2008" s="1"/>
      <c r="J2008" s="1"/>
    </row>
    <row r="2009" spans="5:10" x14ac:dyDescent="0.25">
      <c r="G2009" s="3" t="s">
        <v>228</v>
      </c>
      <c r="H2009" s="1"/>
      <c r="I2009" s="1"/>
      <c r="J2009" s="1"/>
    </row>
    <row r="2010" spans="5:10" x14ac:dyDescent="0.25">
      <c r="G2010" s="3" t="s">
        <v>229</v>
      </c>
      <c r="H2010" s="1"/>
      <c r="I2010" s="1"/>
      <c r="J2010" s="1"/>
    </row>
    <row r="2011" spans="5:10" x14ac:dyDescent="0.25">
      <c r="G2011" s="3" t="s">
        <v>230</v>
      </c>
      <c r="H2011" s="1"/>
      <c r="I2011" s="1"/>
      <c r="J2011" s="1"/>
    </row>
    <row r="2012" spans="5:10" x14ac:dyDescent="0.25">
      <c r="E2012">
        <v>52</v>
      </c>
      <c r="F2012" t="s">
        <v>32</v>
      </c>
      <c r="G2012" s="3" t="s">
        <v>36</v>
      </c>
      <c r="H2012" s="1"/>
      <c r="I2012" s="1"/>
      <c r="J2012" s="1"/>
    </row>
    <row r="2013" spans="5:10" x14ac:dyDescent="0.25">
      <c r="G2013" s="3" t="s">
        <v>226</v>
      </c>
      <c r="H2013" s="1"/>
      <c r="I2013" s="1"/>
      <c r="J2013" s="1"/>
    </row>
    <row r="2014" spans="5:10" x14ac:dyDescent="0.25">
      <c r="G2014" s="3" t="s">
        <v>227</v>
      </c>
      <c r="H2014" s="1"/>
      <c r="I2014" s="1"/>
      <c r="J2014" s="1"/>
    </row>
    <row r="2015" spans="5:10" x14ac:dyDescent="0.25">
      <c r="G2015" s="3" t="s">
        <v>228</v>
      </c>
      <c r="H2015" s="1"/>
      <c r="I2015" s="1"/>
      <c r="J2015" s="1"/>
    </row>
    <row r="2016" spans="5:10" x14ac:dyDescent="0.25">
      <c r="G2016" s="3" t="s">
        <v>230</v>
      </c>
      <c r="H2016" s="1"/>
      <c r="I2016" s="1"/>
      <c r="J2016" s="1"/>
    </row>
    <row r="2017" spans="1:10" x14ac:dyDescent="0.25">
      <c r="G2017" s="3" t="s">
        <v>234</v>
      </c>
      <c r="H2017" s="1"/>
      <c r="I2017" s="1"/>
      <c r="J2017" s="1"/>
    </row>
    <row r="2018" spans="1:10" x14ac:dyDescent="0.25">
      <c r="E2018">
        <v>61</v>
      </c>
      <c r="F2018" t="s">
        <v>33</v>
      </c>
      <c r="G2018" s="3" t="s">
        <v>36</v>
      </c>
      <c r="H2018" s="1"/>
      <c r="I2018" s="1"/>
      <c r="J2018" s="1"/>
    </row>
    <row r="2019" spans="1:10" x14ac:dyDescent="0.25">
      <c r="G2019" s="3" t="s">
        <v>226</v>
      </c>
      <c r="H2019" s="1"/>
      <c r="I2019" s="1"/>
      <c r="J2019" s="1"/>
    </row>
    <row r="2020" spans="1:10" x14ac:dyDescent="0.25">
      <c r="C2020" t="s">
        <v>73</v>
      </c>
      <c r="D2020" t="s">
        <v>74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1:10" ht="30" x14ac:dyDescent="0.25">
      <c r="A2021" s="2" t="s">
        <v>200</v>
      </c>
      <c r="B2021" t="s">
        <v>241</v>
      </c>
      <c r="C2021" t="s">
        <v>5</v>
      </c>
      <c r="D2021" t="s">
        <v>6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1:10" x14ac:dyDescent="0.25">
      <c r="G2022" s="3" t="s">
        <v>226</v>
      </c>
      <c r="H2022" s="1"/>
      <c r="I2022" s="1"/>
      <c r="J2022" s="1"/>
    </row>
    <row r="2023" spans="1:10" x14ac:dyDescent="0.25">
      <c r="G2023" s="3" t="s">
        <v>231</v>
      </c>
      <c r="H2023" s="1"/>
      <c r="I2023" s="1"/>
      <c r="J2023" s="1"/>
    </row>
    <row r="2024" spans="1:10" x14ac:dyDescent="0.25">
      <c r="C2024" t="s">
        <v>9</v>
      </c>
      <c r="D2024" t="s">
        <v>10</v>
      </c>
      <c r="E2024">
        <v>11</v>
      </c>
      <c r="F2024" t="s">
        <v>2</v>
      </c>
      <c r="G2024" s="3" t="s">
        <v>226</v>
      </c>
      <c r="H2024" s="1"/>
      <c r="I2024" s="1"/>
      <c r="J2024" s="1"/>
    </row>
    <row r="2025" spans="1:10" x14ac:dyDescent="0.25">
      <c r="C2025" t="s">
        <v>20</v>
      </c>
      <c r="D2025" t="s">
        <v>21</v>
      </c>
      <c r="E2025">
        <v>11</v>
      </c>
      <c r="F2025" t="s">
        <v>2</v>
      </c>
      <c r="G2025" s="3" t="s">
        <v>226</v>
      </c>
      <c r="H2025" s="1"/>
      <c r="I2025" s="1"/>
      <c r="J2025" s="1"/>
    </row>
    <row r="2026" spans="1:10" x14ac:dyDescent="0.25">
      <c r="C2026" t="s">
        <v>22</v>
      </c>
      <c r="D2026" t="s">
        <v>23</v>
      </c>
      <c r="E2026">
        <v>11</v>
      </c>
      <c r="F2026" t="s">
        <v>2</v>
      </c>
      <c r="G2026" s="3" t="s">
        <v>36</v>
      </c>
      <c r="H2026" s="1"/>
      <c r="I2026" s="1"/>
      <c r="J2026" s="1"/>
    </row>
    <row r="2027" spans="1:10" x14ac:dyDescent="0.25">
      <c r="C2027" t="s">
        <v>24</v>
      </c>
      <c r="D2027" t="s">
        <v>25</v>
      </c>
      <c r="E2027">
        <v>11</v>
      </c>
      <c r="F2027" t="s">
        <v>2</v>
      </c>
      <c r="G2027" s="3" t="s">
        <v>36</v>
      </c>
      <c r="H2027" s="1"/>
      <c r="I2027" s="1"/>
      <c r="J2027" s="1"/>
    </row>
    <row r="2028" spans="1:10" x14ac:dyDescent="0.25">
      <c r="G2028" s="3" t="s">
        <v>226</v>
      </c>
      <c r="H2028" s="1"/>
      <c r="I2028" s="1"/>
      <c r="J2028" s="1"/>
    </row>
    <row r="2029" spans="1:10" x14ac:dyDescent="0.25">
      <c r="G2029" s="3" t="s">
        <v>227</v>
      </c>
      <c r="H2029" s="1"/>
      <c r="I2029" s="1"/>
      <c r="J2029" s="1"/>
    </row>
    <row r="2030" spans="1:10" x14ac:dyDescent="0.25">
      <c r="G2030" s="3" t="s">
        <v>228</v>
      </c>
      <c r="H2030" s="1"/>
      <c r="I2030" s="1"/>
      <c r="J2030" s="1"/>
    </row>
    <row r="2031" spans="1:10" x14ac:dyDescent="0.25">
      <c r="G2031" s="3" t="s">
        <v>229</v>
      </c>
      <c r="H2031" s="1"/>
      <c r="I2031" s="1"/>
      <c r="J2031" s="1"/>
    </row>
    <row r="2032" spans="1:10" x14ac:dyDescent="0.25">
      <c r="G2032" s="3" t="s">
        <v>230</v>
      </c>
      <c r="H2032" s="1"/>
      <c r="I2032" s="1"/>
      <c r="J2032" s="1"/>
    </row>
    <row r="2033" spans="3:10" x14ac:dyDescent="0.25">
      <c r="G2033" s="3" t="s">
        <v>28</v>
      </c>
      <c r="H2033" s="1"/>
      <c r="I2033" s="1"/>
      <c r="J2033" s="1"/>
    </row>
    <row r="2034" spans="3:10" x14ac:dyDescent="0.25">
      <c r="G2034" s="3" t="s">
        <v>232</v>
      </c>
      <c r="H2034" s="1"/>
      <c r="I2034" s="1"/>
      <c r="J2034" s="1"/>
    </row>
    <row r="2035" spans="3:10" x14ac:dyDescent="0.25">
      <c r="C2035" t="s">
        <v>26</v>
      </c>
      <c r="D2035" t="s">
        <v>27</v>
      </c>
      <c r="E2035">
        <v>52</v>
      </c>
      <c r="F2035" t="s">
        <v>32</v>
      </c>
      <c r="G2035" s="3" t="s">
        <v>36</v>
      </c>
      <c r="H2035" s="1"/>
      <c r="I2035" s="1"/>
      <c r="J2035" s="1"/>
    </row>
    <row r="2036" spans="3:10" x14ac:dyDescent="0.25">
      <c r="G2036" s="3" t="s">
        <v>226</v>
      </c>
      <c r="H2036" s="1"/>
      <c r="I2036" s="1"/>
      <c r="J2036" s="1"/>
    </row>
    <row r="2037" spans="3:10" x14ac:dyDescent="0.25">
      <c r="G2037" s="3" t="s">
        <v>233</v>
      </c>
      <c r="H2037" s="1"/>
      <c r="I2037" s="1"/>
      <c r="J2037" s="1"/>
    </row>
    <row r="2038" spans="3:10" x14ac:dyDescent="0.25">
      <c r="G2038" s="3" t="s">
        <v>228</v>
      </c>
      <c r="H2038" s="1"/>
      <c r="I2038" s="1"/>
      <c r="J2038" s="1"/>
    </row>
    <row r="2039" spans="3:10" x14ac:dyDescent="0.25">
      <c r="G2039" s="3" t="s">
        <v>230</v>
      </c>
      <c r="H2039" s="1"/>
      <c r="I2039" s="1"/>
      <c r="J2039" s="1"/>
    </row>
    <row r="2040" spans="3:10" x14ac:dyDescent="0.25">
      <c r="C2040" t="s">
        <v>59</v>
      </c>
      <c r="D2040" t="s">
        <v>60</v>
      </c>
      <c r="E2040">
        <v>31</v>
      </c>
      <c r="F2040" t="s">
        <v>37</v>
      </c>
      <c r="G2040" s="3" t="s">
        <v>36</v>
      </c>
      <c r="H2040" s="1"/>
      <c r="I2040" s="1"/>
      <c r="J2040" s="1"/>
    </row>
    <row r="2041" spans="3:10" x14ac:dyDescent="0.25">
      <c r="G2041" s="3" t="s">
        <v>226</v>
      </c>
      <c r="H2041" s="1"/>
      <c r="I2041" s="1"/>
      <c r="J2041" s="1"/>
    </row>
    <row r="2042" spans="3:10" x14ac:dyDescent="0.25">
      <c r="G2042" s="3" t="s">
        <v>227</v>
      </c>
      <c r="H2042" s="1"/>
      <c r="I2042" s="1"/>
      <c r="J2042" s="1"/>
    </row>
    <row r="2043" spans="3:10" x14ac:dyDescent="0.25">
      <c r="G2043" s="3" t="s">
        <v>231</v>
      </c>
      <c r="H2043" s="1"/>
      <c r="I2043" s="1"/>
      <c r="J2043" s="1"/>
    </row>
    <row r="2044" spans="3:10" x14ac:dyDescent="0.25">
      <c r="G2044" s="3" t="s">
        <v>229</v>
      </c>
      <c r="H2044" s="1"/>
      <c r="I2044" s="1"/>
      <c r="J2044" s="1"/>
    </row>
    <row r="2045" spans="3:10" x14ac:dyDescent="0.25">
      <c r="G2045" s="3" t="s">
        <v>230</v>
      </c>
      <c r="H2045" s="1"/>
      <c r="I2045" s="1"/>
      <c r="J2045" s="1"/>
    </row>
    <row r="2046" spans="3:10" x14ac:dyDescent="0.25">
      <c r="E2046">
        <v>43</v>
      </c>
      <c r="F2046" t="s">
        <v>29</v>
      </c>
      <c r="G2046" s="3" t="s">
        <v>36</v>
      </c>
      <c r="H2046" s="1"/>
      <c r="I2046" s="1"/>
      <c r="J2046" s="1"/>
    </row>
    <row r="2047" spans="3:10" x14ac:dyDescent="0.25">
      <c r="G2047" s="3" t="s">
        <v>226</v>
      </c>
      <c r="H2047" s="1"/>
      <c r="I2047" s="1"/>
      <c r="J2047" s="1"/>
    </row>
    <row r="2048" spans="3:10" x14ac:dyDescent="0.25">
      <c r="G2048" s="3" t="s">
        <v>227</v>
      </c>
      <c r="H2048" s="1"/>
      <c r="I2048" s="1"/>
      <c r="J2048" s="1"/>
    </row>
    <row r="2049" spans="3:10" x14ac:dyDescent="0.25">
      <c r="G2049" s="3" t="s">
        <v>228</v>
      </c>
      <c r="H2049" s="1"/>
      <c r="I2049" s="1"/>
      <c r="J2049" s="1"/>
    </row>
    <row r="2050" spans="3:10" x14ac:dyDescent="0.25">
      <c r="G2050" s="3" t="s">
        <v>231</v>
      </c>
      <c r="H2050" s="1"/>
      <c r="I2050" s="1"/>
      <c r="J2050" s="1"/>
    </row>
    <row r="2051" spans="3:10" x14ac:dyDescent="0.25">
      <c r="G2051" s="3" t="s">
        <v>230</v>
      </c>
      <c r="H2051" s="1"/>
      <c r="I2051" s="1"/>
      <c r="J2051" s="1"/>
    </row>
    <row r="2052" spans="3:10" x14ac:dyDescent="0.25">
      <c r="G2052" s="3" t="s">
        <v>232</v>
      </c>
      <c r="H2052" s="1"/>
      <c r="I2052" s="1"/>
      <c r="J2052" s="1"/>
    </row>
    <row r="2053" spans="3:10" x14ac:dyDescent="0.25">
      <c r="E2053">
        <v>52</v>
      </c>
      <c r="F2053" t="s">
        <v>32</v>
      </c>
      <c r="G2053" s="3" t="s">
        <v>36</v>
      </c>
      <c r="H2053" s="1"/>
      <c r="I2053" s="1"/>
      <c r="J2053" s="1"/>
    </row>
    <row r="2054" spans="3:10" x14ac:dyDescent="0.25">
      <c r="G2054" s="3" t="s">
        <v>226</v>
      </c>
      <c r="H2054" s="1"/>
      <c r="I2054" s="1"/>
      <c r="J2054" s="1"/>
    </row>
    <row r="2055" spans="3:10" x14ac:dyDescent="0.25">
      <c r="G2055" s="3" t="s">
        <v>228</v>
      </c>
      <c r="H2055" s="1"/>
      <c r="I2055" s="1"/>
      <c r="J2055" s="1"/>
    </row>
    <row r="2056" spans="3:10" x14ac:dyDescent="0.25">
      <c r="C2056" t="s">
        <v>73</v>
      </c>
      <c r="D2056" t="s">
        <v>74</v>
      </c>
      <c r="E2056">
        <v>11</v>
      </c>
      <c r="F2056" t="s">
        <v>2</v>
      </c>
      <c r="G2056" s="3" t="s">
        <v>226</v>
      </c>
      <c r="H2056" s="1"/>
      <c r="I2056" s="1"/>
      <c r="J2056" s="1"/>
    </row>
    <row r="2057" spans="3:10" x14ac:dyDescent="0.25">
      <c r="C2057" t="s">
        <v>88</v>
      </c>
      <c r="D2057" t="s">
        <v>89</v>
      </c>
      <c r="E2057">
        <v>12</v>
      </c>
      <c r="F2057" t="s">
        <v>13</v>
      </c>
      <c r="G2057" s="3" t="s">
        <v>226</v>
      </c>
      <c r="H2057" s="1"/>
      <c r="I2057" s="1"/>
      <c r="J2057" s="1"/>
    </row>
    <row r="2058" spans="3:10" x14ac:dyDescent="0.25">
      <c r="G2058" s="3" t="s">
        <v>230</v>
      </c>
      <c r="H2058" s="1"/>
      <c r="I2058" s="1"/>
      <c r="J2058" s="1"/>
    </row>
    <row r="2059" spans="3:10" x14ac:dyDescent="0.25">
      <c r="E2059">
        <v>563</v>
      </c>
      <c r="F2059" t="s">
        <v>127</v>
      </c>
      <c r="G2059" s="3" t="s">
        <v>36</v>
      </c>
      <c r="H2059" s="1"/>
      <c r="I2059" s="1"/>
      <c r="J2059" s="1"/>
    </row>
    <row r="2060" spans="3:10" x14ac:dyDescent="0.25">
      <c r="G2060" s="3" t="s">
        <v>226</v>
      </c>
      <c r="H2060" s="1"/>
      <c r="I2060" s="1"/>
      <c r="J2060" s="1"/>
    </row>
    <row r="2061" spans="3:10" x14ac:dyDescent="0.25">
      <c r="G2061" s="3" t="s">
        <v>235</v>
      </c>
      <c r="H2061" s="1"/>
      <c r="I2061" s="1"/>
      <c r="J2061" s="1"/>
    </row>
    <row r="2062" spans="3:10" x14ac:dyDescent="0.25">
      <c r="G2062" s="3" t="s">
        <v>233</v>
      </c>
      <c r="H2062" s="1"/>
      <c r="I2062" s="1"/>
      <c r="J2062" s="1"/>
    </row>
    <row r="2063" spans="3:10" x14ac:dyDescent="0.25">
      <c r="G2063" s="3" t="s">
        <v>228</v>
      </c>
      <c r="H2063" s="1"/>
      <c r="I2063" s="1"/>
      <c r="J2063" s="1"/>
    </row>
    <row r="2064" spans="3:10" x14ac:dyDescent="0.25">
      <c r="G2064" s="3" t="s">
        <v>230</v>
      </c>
      <c r="H2064" s="1"/>
      <c r="I2064" s="1"/>
      <c r="J2064" s="1"/>
    </row>
    <row r="2065" spans="1:10" x14ac:dyDescent="0.25">
      <c r="A2065" s="2" t="s">
        <v>201</v>
      </c>
      <c r="B2065" t="s">
        <v>241</v>
      </c>
      <c r="C2065" t="s">
        <v>7</v>
      </c>
      <c r="D2065" t="s">
        <v>8</v>
      </c>
      <c r="E2065">
        <v>11</v>
      </c>
      <c r="F2065" t="s">
        <v>2</v>
      </c>
      <c r="G2065" s="3" t="s">
        <v>36</v>
      </c>
      <c r="H2065" s="1"/>
      <c r="I2065" s="1"/>
      <c r="J2065" s="1"/>
    </row>
    <row r="2066" spans="1:10" x14ac:dyDescent="0.25">
      <c r="G2066" s="3" t="s">
        <v>226</v>
      </c>
      <c r="H2066" s="1"/>
      <c r="I2066" s="1"/>
      <c r="J2066" s="1"/>
    </row>
    <row r="2067" spans="1:10" x14ac:dyDescent="0.25">
      <c r="G2067" s="3" t="s">
        <v>231</v>
      </c>
      <c r="H2067" s="1"/>
      <c r="I2067" s="1"/>
      <c r="J2067" s="1"/>
    </row>
    <row r="2068" spans="1:10" x14ac:dyDescent="0.25">
      <c r="C2068" t="s">
        <v>20</v>
      </c>
      <c r="D2068" t="s">
        <v>21</v>
      </c>
      <c r="E2068">
        <v>11</v>
      </c>
      <c r="F2068" t="s">
        <v>2</v>
      </c>
      <c r="G2068" s="3" t="s">
        <v>226</v>
      </c>
      <c r="H2068" s="1"/>
      <c r="I2068" s="1"/>
      <c r="J2068" s="1"/>
    </row>
    <row r="2069" spans="1:10" x14ac:dyDescent="0.25">
      <c r="C2069" t="s">
        <v>22</v>
      </c>
      <c r="D2069" t="s">
        <v>23</v>
      </c>
      <c r="E2069">
        <v>11</v>
      </c>
      <c r="F2069" t="s">
        <v>2</v>
      </c>
      <c r="G2069" s="3" t="s">
        <v>36</v>
      </c>
      <c r="H2069" s="1"/>
      <c r="I2069" s="1"/>
      <c r="J2069" s="1"/>
    </row>
    <row r="2070" spans="1:10" x14ac:dyDescent="0.25">
      <c r="G2070" s="3" t="s">
        <v>226</v>
      </c>
      <c r="H2070" s="1"/>
      <c r="I2070" s="1"/>
      <c r="J2070" s="1"/>
    </row>
    <row r="2071" spans="1:10" x14ac:dyDescent="0.25">
      <c r="G2071" s="3" t="s">
        <v>227</v>
      </c>
      <c r="H2071" s="1"/>
      <c r="I2071" s="1"/>
      <c r="J2071" s="1"/>
    </row>
    <row r="2072" spans="1:10" x14ac:dyDescent="0.25">
      <c r="C2072" t="s">
        <v>24</v>
      </c>
      <c r="D2072" t="s">
        <v>25</v>
      </c>
      <c r="E2072">
        <v>11</v>
      </c>
      <c r="F2072" t="s">
        <v>2</v>
      </c>
      <c r="G2072" s="3" t="s">
        <v>36</v>
      </c>
      <c r="H2072" s="1"/>
      <c r="I2072" s="1"/>
      <c r="J2072" s="1"/>
    </row>
    <row r="2073" spans="1:10" x14ac:dyDescent="0.25">
      <c r="G2073" s="3" t="s">
        <v>226</v>
      </c>
      <c r="H2073" s="1"/>
      <c r="I2073" s="1"/>
      <c r="J2073" s="1"/>
    </row>
    <row r="2074" spans="1:10" x14ac:dyDescent="0.25">
      <c r="G2074" s="3" t="s">
        <v>227</v>
      </c>
      <c r="H2074" s="1"/>
      <c r="I2074" s="1"/>
      <c r="J2074" s="1"/>
    </row>
    <row r="2075" spans="1:10" x14ac:dyDescent="0.25">
      <c r="G2075" s="3" t="s">
        <v>233</v>
      </c>
      <c r="H2075" s="1"/>
      <c r="I2075" s="1"/>
      <c r="J2075" s="1"/>
    </row>
    <row r="2076" spans="1:10" x14ac:dyDescent="0.25">
      <c r="G2076" s="3" t="s">
        <v>229</v>
      </c>
      <c r="H2076" s="1"/>
      <c r="I2076" s="1"/>
      <c r="J2076" s="1"/>
    </row>
    <row r="2077" spans="1:10" x14ac:dyDescent="0.25">
      <c r="G2077" s="3" t="s">
        <v>230</v>
      </c>
      <c r="H2077" s="1"/>
      <c r="I2077" s="1"/>
      <c r="J2077" s="1"/>
    </row>
    <row r="2078" spans="1:10" x14ac:dyDescent="0.25">
      <c r="C2078" t="s">
        <v>46</v>
      </c>
      <c r="D2078" t="s">
        <v>47</v>
      </c>
      <c r="E2078">
        <v>51</v>
      </c>
      <c r="F2078" t="s">
        <v>31</v>
      </c>
      <c r="G2078" s="3" t="s">
        <v>36</v>
      </c>
      <c r="H2078" s="1"/>
      <c r="I2078" s="1"/>
      <c r="J2078" s="1"/>
    </row>
    <row r="2079" spans="1:10" x14ac:dyDescent="0.25">
      <c r="G2079" s="3" t="s">
        <v>226</v>
      </c>
      <c r="H2079" s="1"/>
      <c r="I2079" s="1"/>
      <c r="J2079" s="1"/>
    </row>
    <row r="2080" spans="1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229</v>
      </c>
      <c r="H2081" s="1"/>
      <c r="I2081" s="1"/>
      <c r="J2081" s="1"/>
    </row>
    <row r="2082" spans="3:10" x14ac:dyDescent="0.25">
      <c r="E2082">
        <v>52</v>
      </c>
      <c r="F2082" t="s">
        <v>32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G2084" s="3" t="s">
        <v>227</v>
      </c>
      <c r="H2084" s="1"/>
      <c r="I2084" s="1"/>
      <c r="J2084" s="1"/>
    </row>
    <row r="2085" spans="3:10" x14ac:dyDescent="0.25">
      <c r="G2085" s="3" t="s">
        <v>233</v>
      </c>
      <c r="H2085" s="1"/>
      <c r="I2085" s="1"/>
      <c r="J2085" s="1"/>
    </row>
    <row r="2086" spans="3:10" x14ac:dyDescent="0.25">
      <c r="G2086" s="3" t="s">
        <v>228</v>
      </c>
      <c r="H2086" s="1"/>
      <c r="I2086" s="1"/>
      <c r="J2086" s="1"/>
    </row>
    <row r="2087" spans="3:10" x14ac:dyDescent="0.25">
      <c r="C2087" t="s">
        <v>61</v>
      </c>
      <c r="D2087" t="s">
        <v>62</v>
      </c>
      <c r="E2087">
        <v>31</v>
      </c>
      <c r="F2087" t="s">
        <v>37</v>
      </c>
      <c r="G2087" s="3" t="s">
        <v>36</v>
      </c>
      <c r="H2087" s="1"/>
      <c r="I2087" s="1"/>
      <c r="J2087" s="1"/>
    </row>
    <row r="2088" spans="3:10" x14ac:dyDescent="0.25">
      <c r="G2088" s="3" t="s">
        <v>226</v>
      </c>
      <c r="H2088" s="1"/>
      <c r="I2088" s="1"/>
      <c r="J2088" s="1"/>
    </row>
    <row r="2089" spans="3:10" x14ac:dyDescent="0.25">
      <c r="E2089">
        <v>43</v>
      </c>
      <c r="F2089" t="s">
        <v>29</v>
      </c>
      <c r="G2089" s="3" t="s">
        <v>36</v>
      </c>
      <c r="H2089" s="1"/>
      <c r="I2089" s="1"/>
      <c r="J2089" s="1"/>
    </row>
    <row r="2090" spans="3:10" x14ac:dyDescent="0.25">
      <c r="G2090" s="3" t="s">
        <v>226</v>
      </c>
      <c r="H2090" s="1"/>
      <c r="I2090" s="1"/>
      <c r="J2090" s="1"/>
    </row>
    <row r="2091" spans="3:10" x14ac:dyDescent="0.25">
      <c r="G2091" s="3" t="s">
        <v>227</v>
      </c>
      <c r="H2091" s="1"/>
      <c r="I2091" s="1"/>
      <c r="J2091" s="1"/>
    </row>
    <row r="2092" spans="3:10" x14ac:dyDescent="0.25">
      <c r="G2092" s="3" t="s">
        <v>233</v>
      </c>
      <c r="H2092" s="1"/>
      <c r="I2092" s="1"/>
      <c r="J2092" s="1"/>
    </row>
    <row r="2093" spans="3:10" x14ac:dyDescent="0.25">
      <c r="G2093" s="3" t="s">
        <v>228</v>
      </c>
      <c r="H2093" s="1"/>
      <c r="I2093" s="1"/>
      <c r="J2093" s="1"/>
    </row>
    <row r="2094" spans="3:10" x14ac:dyDescent="0.25">
      <c r="G2094" s="3" t="s">
        <v>231</v>
      </c>
      <c r="H2094" s="1"/>
      <c r="I2094" s="1"/>
      <c r="J2094" s="1"/>
    </row>
    <row r="2095" spans="3:10" x14ac:dyDescent="0.25">
      <c r="G2095" s="3" t="s">
        <v>229</v>
      </c>
      <c r="H2095" s="1"/>
      <c r="I2095" s="1"/>
      <c r="J2095" s="1"/>
    </row>
    <row r="2096" spans="3:10" x14ac:dyDescent="0.25">
      <c r="G2096" s="3" t="s">
        <v>230</v>
      </c>
      <c r="H2096" s="1"/>
      <c r="I2096" s="1"/>
      <c r="J2096" s="1"/>
    </row>
    <row r="2097" spans="1:10" x14ac:dyDescent="0.25">
      <c r="G2097" s="3" t="s">
        <v>232</v>
      </c>
      <c r="H2097" s="1"/>
      <c r="I2097" s="1"/>
      <c r="J2097" s="1"/>
    </row>
    <row r="2098" spans="1:10" x14ac:dyDescent="0.25">
      <c r="E2098">
        <v>52</v>
      </c>
      <c r="F2098" t="s">
        <v>32</v>
      </c>
      <c r="G2098" s="3" t="s">
        <v>36</v>
      </c>
      <c r="H2098" s="1"/>
      <c r="I2098" s="1"/>
      <c r="J2098" s="1"/>
    </row>
    <row r="2099" spans="1:10" x14ac:dyDescent="0.25">
      <c r="G2099" s="3" t="s">
        <v>226</v>
      </c>
      <c r="H2099" s="1"/>
      <c r="I2099" s="1"/>
      <c r="J2099" s="1"/>
    </row>
    <row r="2100" spans="1:10" x14ac:dyDescent="0.25">
      <c r="G2100" s="3" t="s">
        <v>233</v>
      </c>
      <c r="H2100" s="1"/>
      <c r="I2100" s="1"/>
      <c r="J2100" s="1"/>
    </row>
    <row r="2101" spans="1:10" x14ac:dyDescent="0.25">
      <c r="G2101" s="3" t="s">
        <v>228</v>
      </c>
      <c r="H2101" s="1"/>
      <c r="I2101" s="1"/>
      <c r="J2101" s="1"/>
    </row>
    <row r="2102" spans="1:10" x14ac:dyDescent="0.25">
      <c r="G2102" s="3" t="s">
        <v>229</v>
      </c>
      <c r="H2102" s="1"/>
      <c r="I2102" s="1"/>
      <c r="J2102" s="1"/>
    </row>
    <row r="2103" spans="1:10" x14ac:dyDescent="0.25">
      <c r="G2103" s="3" t="s">
        <v>230</v>
      </c>
      <c r="H2103" s="1"/>
      <c r="I2103" s="1"/>
      <c r="J2103" s="1"/>
    </row>
    <row r="2104" spans="1:10" x14ac:dyDescent="0.25">
      <c r="C2104" t="s">
        <v>73</v>
      </c>
      <c r="D2104" t="s">
        <v>74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90</v>
      </c>
      <c r="D2105" t="s">
        <v>91</v>
      </c>
      <c r="E2105">
        <v>12</v>
      </c>
      <c r="F2105" t="s">
        <v>13</v>
      </c>
      <c r="G2105" s="3" t="s">
        <v>36</v>
      </c>
      <c r="H2105" s="1"/>
      <c r="I2105" s="1"/>
      <c r="J2105" s="1"/>
    </row>
    <row r="2106" spans="1:10" x14ac:dyDescent="0.25">
      <c r="E2106">
        <v>561</v>
      </c>
      <c r="F2106" t="s">
        <v>92</v>
      </c>
      <c r="G2106" s="3" t="s">
        <v>36</v>
      </c>
      <c r="H2106" s="1"/>
      <c r="I2106" s="1"/>
      <c r="J2106" s="1"/>
    </row>
    <row r="2107" spans="1:10" ht="30" x14ac:dyDescent="0.25">
      <c r="A2107" s="2" t="s">
        <v>202</v>
      </c>
      <c r="B2107" t="s">
        <v>241</v>
      </c>
      <c r="C2107" t="s">
        <v>3</v>
      </c>
      <c r="D2107" t="s">
        <v>4</v>
      </c>
      <c r="E2107">
        <v>11</v>
      </c>
      <c r="F2107" t="s">
        <v>2</v>
      </c>
      <c r="G2107" s="3" t="s">
        <v>36</v>
      </c>
      <c r="H2107" s="1"/>
      <c r="I2107" s="1"/>
      <c r="J2107" s="1"/>
    </row>
    <row r="2108" spans="1:10" x14ac:dyDescent="0.25">
      <c r="G2108" s="3" t="s">
        <v>226</v>
      </c>
      <c r="H2108" s="1"/>
      <c r="I2108" s="1"/>
      <c r="J2108" s="1"/>
    </row>
    <row r="2109" spans="1:10" x14ac:dyDescent="0.25">
      <c r="C2109" t="s">
        <v>24</v>
      </c>
      <c r="D2109" t="s">
        <v>25</v>
      </c>
      <c r="E2109">
        <v>11</v>
      </c>
      <c r="F2109" t="s">
        <v>2</v>
      </c>
      <c r="G2109" s="3" t="s">
        <v>226</v>
      </c>
      <c r="H2109" s="1"/>
      <c r="I2109" s="1"/>
      <c r="J2109" s="1"/>
    </row>
    <row r="2110" spans="1:10" x14ac:dyDescent="0.25">
      <c r="C2110" t="s">
        <v>57</v>
      </c>
      <c r="D2110" t="s">
        <v>58</v>
      </c>
      <c r="E2110">
        <v>31</v>
      </c>
      <c r="F2110" t="s">
        <v>37</v>
      </c>
      <c r="G2110" s="3" t="s">
        <v>36</v>
      </c>
      <c r="H2110" s="1"/>
      <c r="I2110" s="1"/>
      <c r="J2110" s="1"/>
    </row>
    <row r="2111" spans="1:10" x14ac:dyDescent="0.25">
      <c r="G2111" s="3" t="s">
        <v>226</v>
      </c>
      <c r="H2111" s="1"/>
      <c r="I2111" s="1"/>
      <c r="J2111" s="1"/>
    </row>
    <row r="2112" spans="1:10" x14ac:dyDescent="0.25">
      <c r="G2112" s="3" t="s">
        <v>227</v>
      </c>
      <c r="H2112" s="1"/>
      <c r="I2112" s="1"/>
      <c r="J2112" s="1"/>
    </row>
    <row r="2113" spans="1:10" x14ac:dyDescent="0.25">
      <c r="G2113" s="3" t="s">
        <v>230</v>
      </c>
      <c r="H2113" s="1"/>
      <c r="I2113" s="1"/>
      <c r="J2113" s="1"/>
    </row>
    <row r="2114" spans="1:10" x14ac:dyDescent="0.25">
      <c r="E2114">
        <v>43</v>
      </c>
      <c r="F2114" t="s">
        <v>29</v>
      </c>
      <c r="G2114" s="3" t="s">
        <v>226</v>
      </c>
      <c r="H2114" s="1"/>
      <c r="I2114" s="1"/>
      <c r="J2114" s="1"/>
    </row>
    <row r="2115" spans="1:10" x14ac:dyDescent="0.25">
      <c r="G2115" s="3" t="s">
        <v>227</v>
      </c>
      <c r="H2115" s="1"/>
      <c r="I2115" s="1"/>
      <c r="J2115" s="1"/>
    </row>
    <row r="2116" spans="1:10" x14ac:dyDescent="0.25">
      <c r="G2116" s="3" t="s">
        <v>230</v>
      </c>
      <c r="H2116" s="1"/>
      <c r="I2116" s="1"/>
      <c r="J2116" s="1"/>
    </row>
    <row r="2117" spans="1:10" x14ac:dyDescent="0.25">
      <c r="E2117">
        <v>52</v>
      </c>
      <c r="F2117" t="s">
        <v>32</v>
      </c>
      <c r="G2117" s="3" t="s">
        <v>226</v>
      </c>
      <c r="H2117" s="1"/>
      <c r="I2117" s="1"/>
      <c r="J2117" s="1"/>
    </row>
    <row r="2118" spans="1:10" x14ac:dyDescent="0.25">
      <c r="G2118" s="3" t="s">
        <v>227</v>
      </c>
      <c r="H2118" s="1"/>
      <c r="I2118" s="1"/>
      <c r="J2118" s="1"/>
    </row>
    <row r="2119" spans="1:10" x14ac:dyDescent="0.25">
      <c r="G2119" s="3" t="s">
        <v>230</v>
      </c>
      <c r="H2119" s="1"/>
      <c r="I2119" s="1"/>
      <c r="J2119" s="1"/>
    </row>
    <row r="2120" spans="1:10" x14ac:dyDescent="0.25">
      <c r="G2120" s="3" t="s">
        <v>232</v>
      </c>
      <c r="H2120" s="1"/>
      <c r="I2120" s="1"/>
      <c r="J2120" s="1"/>
    </row>
    <row r="2121" spans="1:10" x14ac:dyDescent="0.25">
      <c r="E2121">
        <v>61</v>
      </c>
      <c r="F2121" t="s">
        <v>33</v>
      </c>
      <c r="G2121" s="3" t="s">
        <v>230</v>
      </c>
      <c r="H2121" s="1"/>
      <c r="I2121" s="1"/>
      <c r="J2121" s="1"/>
    </row>
    <row r="2122" spans="1:10" ht="45" x14ac:dyDescent="0.25">
      <c r="A2122" s="2" t="s">
        <v>203</v>
      </c>
      <c r="B2122" t="s">
        <v>241</v>
      </c>
      <c r="C2122" t="s">
        <v>5</v>
      </c>
      <c r="D2122" t="s">
        <v>6</v>
      </c>
      <c r="E2122">
        <v>11</v>
      </c>
      <c r="F2122" t="s">
        <v>2</v>
      </c>
      <c r="G2122" s="3" t="s">
        <v>36</v>
      </c>
      <c r="H2122" s="1"/>
      <c r="I2122" s="1"/>
      <c r="J2122" s="1"/>
    </row>
    <row r="2123" spans="1:10" x14ac:dyDescent="0.25">
      <c r="G2123" s="3" t="s">
        <v>226</v>
      </c>
      <c r="H2123" s="1"/>
      <c r="I2123" s="1"/>
      <c r="J2123" s="1"/>
    </row>
    <row r="2124" spans="1:10" x14ac:dyDescent="0.25">
      <c r="C2124" t="s">
        <v>24</v>
      </c>
      <c r="D2124" t="s">
        <v>25</v>
      </c>
      <c r="E2124">
        <v>11</v>
      </c>
      <c r="F2124" t="s">
        <v>2</v>
      </c>
      <c r="G2124" s="3" t="s">
        <v>226</v>
      </c>
      <c r="H2124" s="1"/>
      <c r="I2124" s="1"/>
      <c r="J2124" s="1"/>
    </row>
    <row r="2125" spans="1:10" x14ac:dyDescent="0.25">
      <c r="C2125" t="s">
        <v>59</v>
      </c>
      <c r="D2125" t="s">
        <v>60</v>
      </c>
      <c r="E2125">
        <v>31</v>
      </c>
      <c r="F2125" t="s">
        <v>37</v>
      </c>
      <c r="G2125" s="3" t="s">
        <v>230</v>
      </c>
      <c r="H2125" s="1"/>
      <c r="I2125" s="1"/>
      <c r="J2125" s="1"/>
    </row>
    <row r="2126" spans="1:10" x14ac:dyDescent="0.25">
      <c r="E2126">
        <v>43</v>
      </c>
      <c r="F2126" t="s">
        <v>29</v>
      </c>
      <c r="G2126" s="3" t="s">
        <v>36</v>
      </c>
      <c r="H2126" s="1"/>
      <c r="I2126" s="1"/>
      <c r="J2126" s="1"/>
    </row>
    <row r="2127" spans="1:10" x14ac:dyDescent="0.25">
      <c r="G2127" s="3" t="s">
        <v>226</v>
      </c>
      <c r="H2127" s="1"/>
      <c r="I2127" s="1"/>
      <c r="J2127" s="1"/>
    </row>
    <row r="2128" spans="1:10" x14ac:dyDescent="0.25">
      <c r="G2128" s="3" t="s">
        <v>227</v>
      </c>
      <c r="H2128" s="1"/>
      <c r="I2128" s="1"/>
      <c r="J2128" s="1"/>
    </row>
    <row r="2129" spans="1:10" x14ac:dyDescent="0.25">
      <c r="G2129" s="3" t="s">
        <v>230</v>
      </c>
      <c r="H2129" s="1"/>
      <c r="I2129" s="1"/>
      <c r="J2129" s="1"/>
    </row>
    <row r="2130" spans="1:10" x14ac:dyDescent="0.25">
      <c r="E2130">
        <v>52</v>
      </c>
      <c r="F2130" t="s">
        <v>32</v>
      </c>
      <c r="G2130" s="3" t="s">
        <v>36</v>
      </c>
      <c r="H2130" s="1"/>
      <c r="I2130" s="1"/>
      <c r="J2130" s="1"/>
    </row>
    <row r="2131" spans="1:10" x14ac:dyDescent="0.25">
      <c r="G2131" s="3" t="s">
        <v>226</v>
      </c>
      <c r="H2131" s="1"/>
      <c r="I2131" s="1"/>
      <c r="J2131" s="1"/>
    </row>
    <row r="2132" spans="1:10" x14ac:dyDescent="0.25">
      <c r="G2132" s="3" t="s">
        <v>230</v>
      </c>
      <c r="H2132" s="1"/>
      <c r="I2132" s="1"/>
      <c r="J2132" s="1"/>
    </row>
    <row r="2133" spans="1:10" x14ac:dyDescent="0.25">
      <c r="E2133">
        <v>61</v>
      </c>
      <c r="F2133" t="s">
        <v>33</v>
      </c>
      <c r="G2133" s="3" t="s">
        <v>230</v>
      </c>
      <c r="H2133" s="1"/>
      <c r="I2133" s="1"/>
      <c r="J2133" s="1"/>
    </row>
    <row r="2134" spans="1:10" ht="30" x14ac:dyDescent="0.25">
      <c r="A2134" s="2" t="s">
        <v>204</v>
      </c>
      <c r="B2134" t="s">
        <v>241</v>
      </c>
      <c r="C2134" t="s">
        <v>7</v>
      </c>
      <c r="D2134" t="s">
        <v>8</v>
      </c>
      <c r="E2134">
        <v>11</v>
      </c>
      <c r="F2134" t="s">
        <v>2</v>
      </c>
      <c r="G2134" s="3" t="s">
        <v>36</v>
      </c>
      <c r="H2134" s="1"/>
      <c r="I2134" s="1"/>
      <c r="J2134" s="1"/>
    </row>
    <row r="2135" spans="1:10" x14ac:dyDescent="0.25">
      <c r="G2135" s="3" t="s">
        <v>226</v>
      </c>
      <c r="H2135" s="1"/>
      <c r="I2135" s="1"/>
      <c r="J2135" s="1"/>
    </row>
    <row r="2136" spans="1:10" x14ac:dyDescent="0.25">
      <c r="C2136" t="s">
        <v>22</v>
      </c>
      <c r="D2136" t="s">
        <v>23</v>
      </c>
      <c r="E2136">
        <v>11</v>
      </c>
      <c r="F2136" t="s">
        <v>2</v>
      </c>
      <c r="G2136" s="3" t="s">
        <v>36</v>
      </c>
      <c r="H2136" s="1"/>
      <c r="I2136" s="1"/>
      <c r="J2136" s="1"/>
    </row>
    <row r="2137" spans="1:10" x14ac:dyDescent="0.25">
      <c r="G2137" s="3" t="s">
        <v>226</v>
      </c>
      <c r="H2137" s="1"/>
      <c r="I2137" s="1"/>
      <c r="J2137" s="1"/>
    </row>
    <row r="2138" spans="1:10" x14ac:dyDescent="0.25">
      <c r="G2138" s="3" t="s">
        <v>227</v>
      </c>
      <c r="H2138" s="1"/>
      <c r="I2138" s="1"/>
      <c r="J2138" s="1"/>
    </row>
    <row r="2139" spans="1:10" x14ac:dyDescent="0.25">
      <c r="C2139" t="s">
        <v>46</v>
      </c>
      <c r="D2139" t="s">
        <v>47</v>
      </c>
      <c r="E2139">
        <v>52</v>
      </c>
      <c r="F2139" t="s">
        <v>32</v>
      </c>
      <c r="G2139" s="3" t="s">
        <v>226</v>
      </c>
      <c r="H2139" s="1"/>
      <c r="I2139" s="1"/>
      <c r="J2139" s="1"/>
    </row>
    <row r="2140" spans="1:10" x14ac:dyDescent="0.25">
      <c r="C2140" t="s">
        <v>61</v>
      </c>
      <c r="D2140" t="s">
        <v>62</v>
      </c>
      <c r="E2140">
        <v>31</v>
      </c>
      <c r="F2140" t="s">
        <v>37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43</v>
      </c>
      <c r="F2145" t="s">
        <v>29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227</v>
      </c>
      <c r="H2147" s="1"/>
      <c r="I2147" s="1"/>
      <c r="J2147" s="1"/>
    </row>
    <row r="2148" spans="1:10" x14ac:dyDescent="0.25">
      <c r="G2148" s="3" t="s">
        <v>229</v>
      </c>
      <c r="H2148" s="1"/>
      <c r="I2148" s="1"/>
      <c r="J2148" s="1"/>
    </row>
    <row r="2149" spans="1:10" x14ac:dyDescent="0.25">
      <c r="G2149" s="3" t="s">
        <v>230</v>
      </c>
      <c r="H2149" s="1"/>
      <c r="I2149" s="1"/>
      <c r="J2149" s="1"/>
    </row>
    <row r="2150" spans="1:10" x14ac:dyDescent="0.25">
      <c r="E2150">
        <v>52</v>
      </c>
      <c r="F2150" t="s">
        <v>32</v>
      </c>
      <c r="G2150" s="3" t="s">
        <v>36</v>
      </c>
      <c r="H2150" s="1"/>
      <c r="I2150" s="1"/>
      <c r="J2150" s="1"/>
    </row>
    <row r="2151" spans="1:10" x14ac:dyDescent="0.25">
      <c r="G2151" s="3" t="s">
        <v>226</v>
      </c>
      <c r="H2151" s="1"/>
      <c r="I2151" s="1"/>
      <c r="J2151" s="1"/>
    </row>
    <row r="2152" spans="1:10" x14ac:dyDescent="0.25">
      <c r="G2152" s="3" t="s">
        <v>28</v>
      </c>
      <c r="H2152" s="1"/>
      <c r="I2152" s="1"/>
      <c r="J2152" s="1"/>
    </row>
    <row r="2153" spans="1:10" ht="30" x14ac:dyDescent="0.25">
      <c r="A2153" s="2" t="s">
        <v>205</v>
      </c>
      <c r="B2153" t="s">
        <v>241</v>
      </c>
      <c r="C2153" t="s">
        <v>16</v>
      </c>
      <c r="D2153" t="s">
        <v>17</v>
      </c>
      <c r="E2153">
        <v>11</v>
      </c>
      <c r="F2153" t="s">
        <v>2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C2155" t="s">
        <v>24</v>
      </c>
      <c r="D2155" t="s">
        <v>25</v>
      </c>
      <c r="E2155">
        <v>11</v>
      </c>
      <c r="F2155" t="s">
        <v>2</v>
      </c>
      <c r="G2155" s="3" t="s">
        <v>226</v>
      </c>
      <c r="H2155" s="1"/>
      <c r="I2155" s="1"/>
      <c r="J2155" s="1"/>
    </row>
    <row r="2156" spans="1:10" x14ac:dyDescent="0.25">
      <c r="C2156" t="s">
        <v>44</v>
      </c>
      <c r="D2156" t="s">
        <v>45</v>
      </c>
      <c r="E2156">
        <v>52</v>
      </c>
      <c r="F2156" t="s">
        <v>32</v>
      </c>
      <c r="G2156" s="3" t="s">
        <v>226</v>
      </c>
      <c r="H2156" s="1"/>
      <c r="I2156" s="1"/>
      <c r="J2156" s="1"/>
    </row>
    <row r="2157" spans="1:10" x14ac:dyDescent="0.25">
      <c r="C2157" t="s">
        <v>67</v>
      </c>
      <c r="D2157" t="s">
        <v>68</v>
      </c>
      <c r="E2157">
        <v>31</v>
      </c>
      <c r="F2157" t="s">
        <v>37</v>
      </c>
      <c r="G2157" s="3" t="s">
        <v>226</v>
      </c>
      <c r="H2157" s="1"/>
      <c r="I2157" s="1"/>
      <c r="J2157" s="1"/>
    </row>
    <row r="2158" spans="1:10" x14ac:dyDescent="0.25">
      <c r="E2158">
        <v>43</v>
      </c>
      <c r="F2158" t="s">
        <v>29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G2160" s="3" t="s">
        <v>227</v>
      </c>
      <c r="H2160" s="1"/>
      <c r="I2160" s="1"/>
      <c r="J2160" s="1"/>
    </row>
    <row r="2161" spans="1:10" x14ac:dyDescent="0.25">
      <c r="G2161" s="3" t="s">
        <v>230</v>
      </c>
      <c r="H2161" s="1"/>
      <c r="I2161" s="1"/>
      <c r="J2161" s="1"/>
    </row>
    <row r="2162" spans="1:10" x14ac:dyDescent="0.25">
      <c r="E2162">
        <v>52</v>
      </c>
      <c r="F2162" t="s">
        <v>32</v>
      </c>
      <c r="G2162" s="3" t="s">
        <v>226</v>
      </c>
      <c r="H2162" s="1"/>
      <c r="I2162" s="1"/>
      <c r="J2162" s="1"/>
    </row>
    <row r="2163" spans="1:10" ht="30" x14ac:dyDescent="0.25">
      <c r="A2163" s="2" t="s">
        <v>206</v>
      </c>
      <c r="B2163" t="s">
        <v>241</v>
      </c>
      <c r="C2163" t="s">
        <v>16</v>
      </c>
      <c r="D2163" t="s">
        <v>17</v>
      </c>
      <c r="E2163">
        <v>11</v>
      </c>
      <c r="F2163" t="s">
        <v>2</v>
      </c>
      <c r="G2163" s="3" t="s">
        <v>36</v>
      </c>
      <c r="H2163" s="1"/>
      <c r="I2163" s="1"/>
      <c r="J2163" s="1"/>
    </row>
    <row r="2164" spans="1:10" x14ac:dyDescent="0.25">
      <c r="G2164" s="3" t="s">
        <v>226</v>
      </c>
      <c r="H2164" s="1"/>
      <c r="I2164" s="1"/>
      <c r="J2164" s="1"/>
    </row>
    <row r="2165" spans="1:10" x14ac:dyDescent="0.25">
      <c r="C2165" t="s">
        <v>24</v>
      </c>
      <c r="D2165" t="s">
        <v>25</v>
      </c>
      <c r="E2165">
        <v>11</v>
      </c>
      <c r="F2165" t="s">
        <v>2</v>
      </c>
      <c r="G2165" s="3" t="s">
        <v>226</v>
      </c>
      <c r="H2165" s="1"/>
      <c r="I2165" s="1"/>
      <c r="J2165" s="1"/>
    </row>
    <row r="2166" spans="1:10" x14ac:dyDescent="0.25">
      <c r="G2166" s="3" t="s">
        <v>228</v>
      </c>
      <c r="H2166" s="1"/>
      <c r="I2166" s="1"/>
      <c r="J2166" s="1"/>
    </row>
    <row r="2167" spans="1:10" x14ac:dyDescent="0.25">
      <c r="G2167" s="3" t="s">
        <v>230</v>
      </c>
      <c r="H2167" s="1"/>
      <c r="I2167" s="1"/>
      <c r="J2167" s="1"/>
    </row>
    <row r="2168" spans="1:10" x14ac:dyDescent="0.25">
      <c r="C2168" t="s">
        <v>67</v>
      </c>
      <c r="D2168" t="s">
        <v>68</v>
      </c>
      <c r="E2168">
        <v>31</v>
      </c>
      <c r="F2168" t="s">
        <v>37</v>
      </c>
      <c r="G2168" s="3" t="s">
        <v>226</v>
      </c>
      <c r="H2168" s="1"/>
      <c r="I2168" s="1"/>
      <c r="J2168" s="1"/>
    </row>
    <row r="2169" spans="1:10" x14ac:dyDescent="0.25">
      <c r="E2169">
        <v>43</v>
      </c>
      <c r="F2169" t="s">
        <v>29</v>
      </c>
      <c r="G2169" s="3" t="s">
        <v>36</v>
      </c>
      <c r="H2169" s="1"/>
      <c r="I2169" s="1"/>
      <c r="J2169" s="1"/>
    </row>
    <row r="2170" spans="1:10" x14ac:dyDescent="0.25">
      <c r="G2170" s="3" t="s">
        <v>226</v>
      </c>
      <c r="H2170" s="1"/>
      <c r="I2170" s="1"/>
      <c r="J2170" s="1"/>
    </row>
    <row r="2171" spans="1:10" x14ac:dyDescent="0.25">
      <c r="G2171" s="3" t="s">
        <v>227</v>
      </c>
      <c r="H2171" s="1"/>
      <c r="I2171" s="1"/>
      <c r="J2171" s="1"/>
    </row>
    <row r="2172" spans="1:10" x14ac:dyDescent="0.25">
      <c r="G2172" s="3" t="s">
        <v>228</v>
      </c>
      <c r="H2172" s="1"/>
      <c r="I2172" s="1"/>
      <c r="J2172" s="1"/>
    </row>
    <row r="2173" spans="1:10" x14ac:dyDescent="0.25">
      <c r="G2173" s="3" t="s">
        <v>230</v>
      </c>
      <c r="H2173" s="1"/>
      <c r="I2173" s="1"/>
      <c r="J2173" s="1"/>
    </row>
    <row r="2174" spans="1:10" x14ac:dyDescent="0.25">
      <c r="E2174">
        <v>52</v>
      </c>
      <c r="F2174" t="s">
        <v>32</v>
      </c>
      <c r="G2174" s="3" t="s">
        <v>36</v>
      </c>
      <c r="H2174" s="1"/>
      <c r="I2174" s="1"/>
      <c r="J2174" s="1"/>
    </row>
    <row r="2175" spans="1:10" x14ac:dyDescent="0.25">
      <c r="G2175" s="3" t="s">
        <v>226</v>
      </c>
      <c r="H2175" s="1"/>
      <c r="I2175" s="1"/>
      <c r="J2175" s="1"/>
    </row>
    <row r="2176" spans="1:10" x14ac:dyDescent="0.25">
      <c r="C2176" t="s">
        <v>90</v>
      </c>
      <c r="D2176" t="s">
        <v>91</v>
      </c>
      <c r="E2176">
        <v>12</v>
      </c>
      <c r="F2176" t="s">
        <v>13</v>
      </c>
      <c r="G2176" s="3" t="s">
        <v>36</v>
      </c>
      <c r="H2176" s="1"/>
      <c r="I2176" s="1"/>
      <c r="J2176" s="1"/>
    </row>
    <row r="2177" spans="1:10" x14ac:dyDescent="0.25">
      <c r="G2177" s="3" t="s">
        <v>226</v>
      </c>
      <c r="H2177" s="1"/>
      <c r="I2177" s="1"/>
      <c r="J2177" s="1"/>
    </row>
    <row r="2178" spans="1:10" x14ac:dyDescent="0.25">
      <c r="G2178" s="3" t="s">
        <v>235</v>
      </c>
      <c r="H2178" s="1"/>
      <c r="I2178" s="1"/>
      <c r="J2178" s="1"/>
    </row>
    <row r="2179" spans="1:10" x14ac:dyDescent="0.25">
      <c r="E2179">
        <v>561</v>
      </c>
      <c r="F2179" t="s">
        <v>92</v>
      </c>
      <c r="G2179" s="3" t="s">
        <v>36</v>
      </c>
      <c r="H2179" s="1"/>
      <c r="I2179" s="1"/>
      <c r="J2179" s="1"/>
    </row>
    <row r="2180" spans="1:10" x14ac:dyDescent="0.25">
      <c r="G2180" s="3" t="s">
        <v>226</v>
      </c>
      <c r="H2180" s="1"/>
      <c r="I2180" s="1"/>
      <c r="J2180" s="1"/>
    </row>
    <row r="2181" spans="1:10" x14ac:dyDescent="0.25">
      <c r="G2181" s="3" t="s">
        <v>235</v>
      </c>
      <c r="H2181" s="1"/>
      <c r="I2181" s="1"/>
      <c r="J2181" s="1"/>
    </row>
    <row r="2182" spans="1:10" ht="30" x14ac:dyDescent="0.25">
      <c r="A2182" s="2" t="s">
        <v>207</v>
      </c>
      <c r="B2182" t="s">
        <v>241</v>
      </c>
      <c r="C2182" t="s">
        <v>3</v>
      </c>
      <c r="D2182" t="s">
        <v>4</v>
      </c>
      <c r="E2182">
        <v>11</v>
      </c>
      <c r="F2182" t="s">
        <v>2</v>
      </c>
      <c r="G2182" s="3" t="s">
        <v>36</v>
      </c>
      <c r="H2182" s="1"/>
      <c r="I2182" s="1"/>
      <c r="J2182" s="1"/>
    </row>
    <row r="2183" spans="1:10" x14ac:dyDescent="0.25">
      <c r="G2183" s="3" t="s">
        <v>226</v>
      </c>
      <c r="H2183" s="1"/>
      <c r="I2183" s="1"/>
      <c r="J2183" s="1"/>
    </row>
    <row r="2184" spans="1:10" x14ac:dyDescent="0.25">
      <c r="C2184" t="s">
        <v>9</v>
      </c>
      <c r="D2184" t="s">
        <v>10</v>
      </c>
      <c r="E2184">
        <v>11</v>
      </c>
      <c r="F2184" t="s">
        <v>2</v>
      </c>
      <c r="G2184" s="3" t="s">
        <v>226</v>
      </c>
      <c r="H2184" s="1"/>
      <c r="I2184" s="1"/>
      <c r="J2184" s="1"/>
    </row>
    <row r="2185" spans="1:10" x14ac:dyDescent="0.25">
      <c r="C2185" t="s">
        <v>22</v>
      </c>
      <c r="D2185" t="s">
        <v>23</v>
      </c>
      <c r="E2185">
        <v>11</v>
      </c>
      <c r="F2185" t="s">
        <v>2</v>
      </c>
      <c r="G2185" s="3" t="s">
        <v>36</v>
      </c>
      <c r="H2185" s="1"/>
      <c r="I2185" s="1"/>
      <c r="J2185" s="1"/>
    </row>
    <row r="2186" spans="1:10" x14ac:dyDescent="0.25">
      <c r="G2186" s="3" t="s">
        <v>226</v>
      </c>
      <c r="H2186" s="1"/>
      <c r="I2186" s="1"/>
      <c r="J2186" s="1"/>
    </row>
    <row r="2187" spans="1:10" x14ac:dyDescent="0.25">
      <c r="G2187" s="3" t="s">
        <v>227</v>
      </c>
      <c r="H2187" s="1"/>
      <c r="I2187" s="1"/>
      <c r="J2187" s="1"/>
    </row>
    <row r="2188" spans="1:10" x14ac:dyDescent="0.25">
      <c r="C2188" t="s">
        <v>24</v>
      </c>
      <c r="D2188" t="s">
        <v>25</v>
      </c>
      <c r="E2188">
        <v>11</v>
      </c>
      <c r="F2188" t="s">
        <v>2</v>
      </c>
      <c r="G2188" s="3" t="s">
        <v>226</v>
      </c>
      <c r="H2188" s="1"/>
      <c r="I2188" s="1"/>
      <c r="J2188" s="1"/>
    </row>
    <row r="2189" spans="1:10" x14ac:dyDescent="0.25">
      <c r="G2189" s="3" t="s">
        <v>230</v>
      </c>
      <c r="H2189" s="1"/>
      <c r="I2189" s="1"/>
      <c r="J2189" s="1"/>
    </row>
    <row r="2190" spans="1:10" x14ac:dyDescent="0.25">
      <c r="C2190" t="s">
        <v>34</v>
      </c>
      <c r="D2190" t="s">
        <v>35</v>
      </c>
      <c r="E2190">
        <v>51</v>
      </c>
      <c r="F2190" t="s">
        <v>31</v>
      </c>
      <c r="G2190" s="3" t="s">
        <v>226</v>
      </c>
      <c r="H2190" s="1"/>
      <c r="I2190" s="1"/>
      <c r="J2190" s="1"/>
    </row>
    <row r="2191" spans="1:10" x14ac:dyDescent="0.25">
      <c r="C2191" t="s">
        <v>57</v>
      </c>
      <c r="D2191" t="s">
        <v>58</v>
      </c>
      <c r="E2191">
        <v>31</v>
      </c>
      <c r="F2191" t="s">
        <v>37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43</v>
      </c>
      <c r="F2196" t="s">
        <v>29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227</v>
      </c>
      <c r="H2198" s="1"/>
      <c r="I2198" s="1"/>
      <c r="J2198" s="1"/>
    </row>
    <row r="2199" spans="1:10" x14ac:dyDescent="0.25">
      <c r="G2199" s="3" t="s">
        <v>233</v>
      </c>
      <c r="H2199" s="1"/>
      <c r="I2199" s="1"/>
      <c r="J2199" s="1"/>
    </row>
    <row r="2200" spans="1:10" x14ac:dyDescent="0.25">
      <c r="G2200" s="3" t="s">
        <v>230</v>
      </c>
      <c r="H2200" s="1"/>
      <c r="I2200" s="1"/>
      <c r="J2200" s="1"/>
    </row>
    <row r="2201" spans="1:10" x14ac:dyDescent="0.25">
      <c r="E2201">
        <v>52</v>
      </c>
      <c r="F2201" t="s">
        <v>32</v>
      </c>
      <c r="G2201" s="3" t="s">
        <v>36</v>
      </c>
      <c r="H2201" s="1"/>
      <c r="I2201" s="1"/>
      <c r="J2201" s="1"/>
    </row>
    <row r="2202" spans="1:10" x14ac:dyDescent="0.25"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ht="45" x14ac:dyDescent="0.25">
      <c r="A2204" s="2" t="s">
        <v>208</v>
      </c>
      <c r="B2204" t="s">
        <v>241</v>
      </c>
      <c r="C2204" t="s">
        <v>5</v>
      </c>
      <c r="D2204" t="s">
        <v>6</v>
      </c>
      <c r="E2204">
        <v>11</v>
      </c>
      <c r="F2204" t="s">
        <v>2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C2206" t="s">
        <v>24</v>
      </c>
      <c r="D2206" t="s">
        <v>25</v>
      </c>
      <c r="E2206">
        <v>11</v>
      </c>
      <c r="F2206" t="s">
        <v>2</v>
      </c>
      <c r="G2206" s="3" t="s">
        <v>226</v>
      </c>
      <c r="H2206" s="1"/>
      <c r="I2206" s="1"/>
      <c r="J2206" s="1"/>
    </row>
    <row r="2207" spans="1:10" x14ac:dyDescent="0.25">
      <c r="C2207" t="s">
        <v>59</v>
      </c>
      <c r="D2207" t="s">
        <v>60</v>
      </c>
      <c r="E2207">
        <v>31</v>
      </c>
      <c r="F2207" t="s">
        <v>37</v>
      </c>
      <c r="G2207" s="3" t="s">
        <v>226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43</v>
      </c>
      <c r="F2209" t="s">
        <v>29</v>
      </c>
      <c r="G2209" s="3" t="s">
        <v>36</v>
      </c>
      <c r="H2209" s="1"/>
      <c r="I2209" s="1"/>
      <c r="J2209" s="1"/>
    </row>
    <row r="2210" spans="1:10" x14ac:dyDescent="0.25">
      <c r="G2210" s="3" t="s">
        <v>226</v>
      </c>
      <c r="H2210" s="1"/>
      <c r="I2210" s="1"/>
      <c r="J2210" s="1"/>
    </row>
    <row r="2211" spans="1:10" x14ac:dyDescent="0.25">
      <c r="G2211" s="3" t="s">
        <v>227</v>
      </c>
      <c r="H2211" s="1"/>
      <c r="I2211" s="1"/>
      <c r="J2211" s="1"/>
    </row>
    <row r="2212" spans="1:10" x14ac:dyDescent="0.25">
      <c r="G2212" s="3" t="s">
        <v>228</v>
      </c>
      <c r="H2212" s="1"/>
      <c r="I2212" s="1"/>
      <c r="J2212" s="1"/>
    </row>
    <row r="2213" spans="1:10" x14ac:dyDescent="0.25">
      <c r="G2213" s="3" t="s">
        <v>230</v>
      </c>
      <c r="H2213" s="1"/>
      <c r="I2213" s="1"/>
      <c r="J2213" s="1"/>
    </row>
    <row r="2214" spans="1:10" x14ac:dyDescent="0.25">
      <c r="E2214">
        <v>52</v>
      </c>
      <c r="F2214" t="s">
        <v>32</v>
      </c>
      <c r="G2214" s="3" t="s">
        <v>226</v>
      </c>
      <c r="H2214" s="1"/>
      <c r="I2214" s="1"/>
      <c r="J2214" s="1"/>
    </row>
    <row r="2215" spans="1:10" x14ac:dyDescent="0.25">
      <c r="E2215">
        <v>61</v>
      </c>
      <c r="F2215" t="s">
        <v>33</v>
      </c>
      <c r="G2215" s="3" t="s">
        <v>226</v>
      </c>
      <c r="H2215" s="1"/>
      <c r="I2215" s="1"/>
      <c r="J2215" s="1"/>
    </row>
    <row r="2216" spans="1:10" ht="30" x14ac:dyDescent="0.25">
      <c r="A2216" s="2" t="s">
        <v>209</v>
      </c>
      <c r="B2216" t="s">
        <v>241</v>
      </c>
      <c r="C2216" t="s">
        <v>3</v>
      </c>
      <c r="D2216" t="s">
        <v>4</v>
      </c>
      <c r="E2216">
        <v>11</v>
      </c>
      <c r="F2216" t="s">
        <v>2</v>
      </c>
      <c r="G2216" s="3" t="s">
        <v>36</v>
      </c>
      <c r="H2216" s="1"/>
      <c r="I2216" s="1"/>
      <c r="J2216" s="1"/>
    </row>
    <row r="2217" spans="1:10" x14ac:dyDescent="0.25">
      <c r="G2217" s="3" t="s">
        <v>226</v>
      </c>
      <c r="H2217" s="1"/>
      <c r="I2217" s="1"/>
      <c r="J2217" s="1"/>
    </row>
    <row r="2218" spans="1:10" x14ac:dyDescent="0.25">
      <c r="C2218" t="s">
        <v>9</v>
      </c>
      <c r="D2218" t="s">
        <v>10</v>
      </c>
      <c r="E2218">
        <v>11</v>
      </c>
      <c r="F2218" t="s">
        <v>2</v>
      </c>
      <c r="G2218" s="3" t="s">
        <v>226</v>
      </c>
      <c r="H2218" s="1"/>
      <c r="I2218" s="1"/>
      <c r="J2218" s="1"/>
    </row>
    <row r="2219" spans="1:10" x14ac:dyDescent="0.25">
      <c r="C2219" t="s">
        <v>24</v>
      </c>
      <c r="D2219" t="s">
        <v>25</v>
      </c>
      <c r="E2219">
        <v>11</v>
      </c>
      <c r="F2219" t="s">
        <v>2</v>
      </c>
      <c r="G2219" s="3" t="s">
        <v>226</v>
      </c>
      <c r="H2219" s="1"/>
      <c r="I2219" s="1"/>
      <c r="J2219" s="1"/>
    </row>
    <row r="2220" spans="1:10" x14ac:dyDescent="0.25">
      <c r="G2220" s="3" t="s">
        <v>227</v>
      </c>
      <c r="H2220" s="1"/>
      <c r="I2220" s="1"/>
      <c r="J2220" s="1"/>
    </row>
    <row r="2221" spans="1:10" x14ac:dyDescent="0.25">
      <c r="G2221" s="3" t="s">
        <v>230</v>
      </c>
      <c r="H2221" s="1"/>
      <c r="I2221" s="1"/>
      <c r="J2221" s="1"/>
    </row>
    <row r="2222" spans="1:10" x14ac:dyDescent="0.25">
      <c r="C2222" t="s">
        <v>34</v>
      </c>
      <c r="D2222" t="s">
        <v>35</v>
      </c>
      <c r="E2222">
        <v>51</v>
      </c>
      <c r="F2222" t="s">
        <v>31</v>
      </c>
      <c r="G2222" s="3" t="s">
        <v>36</v>
      </c>
      <c r="H2222" s="1"/>
      <c r="I2222" s="1"/>
      <c r="J2222" s="1"/>
    </row>
    <row r="2223" spans="1:10" x14ac:dyDescent="0.25">
      <c r="G2223" s="3" t="s">
        <v>226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C2225" t="s">
        <v>57</v>
      </c>
      <c r="D2225" t="s">
        <v>58</v>
      </c>
      <c r="E2225">
        <v>31</v>
      </c>
      <c r="F2225" t="s">
        <v>37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43</v>
      </c>
      <c r="F2230" t="s">
        <v>29</v>
      </c>
      <c r="G2230" s="3" t="s">
        <v>36</v>
      </c>
      <c r="H2230" s="1"/>
      <c r="I2230" s="1"/>
      <c r="J2230" s="1"/>
    </row>
    <row r="2231" spans="1:10" x14ac:dyDescent="0.25">
      <c r="G2231" s="3" t="s">
        <v>226</v>
      </c>
      <c r="H2231" s="1"/>
      <c r="I2231" s="1"/>
      <c r="J2231" s="1"/>
    </row>
    <row r="2232" spans="1:10" x14ac:dyDescent="0.25">
      <c r="G2232" s="3" t="s">
        <v>227</v>
      </c>
      <c r="H2232" s="1"/>
      <c r="I2232" s="1"/>
      <c r="J2232" s="1"/>
    </row>
    <row r="2233" spans="1:10" x14ac:dyDescent="0.25">
      <c r="G2233" s="3" t="s">
        <v>233</v>
      </c>
      <c r="H2233" s="1"/>
      <c r="I2233" s="1"/>
      <c r="J2233" s="1"/>
    </row>
    <row r="2234" spans="1:10" x14ac:dyDescent="0.25">
      <c r="G2234" s="3" t="s">
        <v>230</v>
      </c>
      <c r="H2234" s="1"/>
      <c r="I2234" s="1"/>
      <c r="J2234" s="1"/>
    </row>
    <row r="2235" spans="1:10" x14ac:dyDescent="0.25">
      <c r="E2235">
        <v>52</v>
      </c>
      <c r="F2235" t="s">
        <v>32</v>
      </c>
      <c r="G2235" s="3" t="s">
        <v>226</v>
      </c>
      <c r="H2235" s="1"/>
      <c r="I2235" s="1"/>
      <c r="J2235" s="1"/>
    </row>
    <row r="2236" spans="1:10" x14ac:dyDescent="0.25">
      <c r="G2236" s="3" t="s">
        <v>230</v>
      </c>
      <c r="H2236" s="1"/>
      <c r="I2236" s="1"/>
      <c r="J2236" s="1"/>
    </row>
    <row r="2237" spans="1:10" x14ac:dyDescent="0.25">
      <c r="E2237">
        <v>61</v>
      </c>
      <c r="F2237" t="s">
        <v>33</v>
      </c>
      <c r="G2237" s="3" t="s">
        <v>226</v>
      </c>
      <c r="H2237" s="1"/>
      <c r="I2237" s="1"/>
      <c r="J2237" s="1"/>
    </row>
    <row r="2238" spans="1:10" x14ac:dyDescent="0.25">
      <c r="G2238" s="3" t="s">
        <v>230</v>
      </c>
      <c r="H2238" s="1"/>
      <c r="I2238" s="1"/>
      <c r="J2238" s="1"/>
    </row>
    <row r="2239" spans="1:10" ht="30" x14ac:dyDescent="0.25">
      <c r="A2239" s="2" t="s">
        <v>210</v>
      </c>
      <c r="B2239" t="s">
        <v>241</v>
      </c>
      <c r="C2239" t="s">
        <v>16</v>
      </c>
      <c r="D2239" t="s">
        <v>17</v>
      </c>
      <c r="E2239">
        <v>11</v>
      </c>
      <c r="F2239" t="s">
        <v>2</v>
      </c>
      <c r="G2239" s="3" t="s">
        <v>36</v>
      </c>
      <c r="H2239" s="1"/>
      <c r="I2239" s="1"/>
      <c r="J2239" s="1"/>
    </row>
    <row r="2240" spans="1:10" x14ac:dyDescent="0.25">
      <c r="G2240" s="3" t="s">
        <v>226</v>
      </c>
      <c r="H2240" s="1"/>
      <c r="I2240" s="1"/>
      <c r="J2240" s="1"/>
    </row>
    <row r="2241" spans="1:10" x14ac:dyDescent="0.25">
      <c r="C2241" t="s">
        <v>24</v>
      </c>
      <c r="D2241" t="s">
        <v>25</v>
      </c>
      <c r="E2241">
        <v>11</v>
      </c>
      <c r="F2241" t="s">
        <v>2</v>
      </c>
      <c r="G2241" s="3" t="s">
        <v>226</v>
      </c>
      <c r="H2241" s="1"/>
      <c r="I2241" s="1"/>
      <c r="J2241" s="1"/>
    </row>
    <row r="2242" spans="1:10" x14ac:dyDescent="0.25">
      <c r="C2242" t="s">
        <v>67</v>
      </c>
      <c r="D2242" t="s">
        <v>68</v>
      </c>
      <c r="E2242">
        <v>31</v>
      </c>
      <c r="F2242" t="s">
        <v>37</v>
      </c>
      <c r="G2242" s="3" t="s">
        <v>226</v>
      </c>
      <c r="H2242" s="1"/>
      <c r="I2242" s="1"/>
      <c r="J2242" s="1"/>
    </row>
    <row r="2243" spans="1:10" x14ac:dyDescent="0.25">
      <c r="E2243">
        <v>43</v>
      </c>
      <c r="F2243" t="s">
        <v>29</v>
      </c>
      <c r="G2243" s="3" t="s">
        <v>226</v>
      </c>
      <c r="H2243" s="1"/>
      <c r="I2243" s="1"/>
      <c r="J2243" s="1"/>
    </row>
    <row r="2244" spans="1:10" x14ac:dyDescent="0.25">
      <c r="G2244" s="3" t="s">
        <v>227</v>
      </c>
      <c r="H2244" s="1"/>
      <c r="I2244" s="1"/>
      <c r="J2244" s="1"/>
    </row>
    <row r="2245" spans="1:10" x14ac:dyDescent="0.25">
      <c r="G2245" s="3" t="s">
        <v>228</v>
      </c>
      <c r="H2245" s="1"/>
      <c r="I2245" s="1"/>
      <c r="J2245" s="1"/>
    </row>
    <row r="2246" spans="1:10" x14ac:dyDescent="0.25">
      <c r="G2246" s="3" t="s">
        <v>231</v>
      </c>
      <c r="H2246" s="1"/>
      <c r="I2246" s="1"/>
      <c r="J2246" s="1"/>
    </row>
    <row r="2247" spans="1:10" x14ac:dyDescent="0.25">
      <c r="G2247" s="3" t="s">
        <v>230</v>
      </c>
      <c r="H2247" s="1"/>
      <c r="I2247" s="1"/>
      <c r="J2247" s="1"/>
    </row>
    <row r="2248" spans="1:10" x14ac:dyDescent="0.25">
      <c r="G2248" s="3" t="s">
        <v>232</v>
      </c>
      <c r="H2248" s="1"/>
      <c r="I2248" s="1"/>
      <c r="J2248" s="1"/>
    </row>
    <row r="2249" spans="1:10" x14ac:dyDescent="0.25">
      <c r="E2249">
        <v>52</v>
      </c>
      <c r="F2249" t="s">
        <v>32</v>
      </c>
      <c r="G2249" s="3" t="s">
        <v>226</v>
      </c>
      <c r="H2249" s="1"/>
      <c r="I2249" s="1"/>
      <c r="J2249" s="1"/>
    </row>
    <row r="2250" spans="1:10" x14ac:dyDescent="0.25">
      <c r="C2250" t="s">
        <v>86</v>
      </c>
      <c r="D2250" t="s">
        <v>87</v>
      </c>
      <c r="E2250">
        <v>11</v>
      </c>
      <c r="F2250" t="s">
        <v>2</v>
      </c>
      <c r="G2250" s="3" t="s">
        <v>232</v>
      </c>
      <c r="H2250" s="1"/>
      <c r="I2250" s="1"/>
      <c r="J2250" s="1"/>
    </row>
    <row r="2251" spans="1:10" x14ac:dyDescent="0.25">
      <c r="A2251" s="2" t="s">
        <v>211</v>
      </c>
      <c r="B2251" t="s">
        <v>241</v>
      </c>
      <c r="C2251" t="s">
        <v>9</v>
      </c>
      <c r="D2251" t="s">
        <v>10</v>
      </c>
      <c r="E2251">
        <v>11</v>
      </c>
      <c r="F2251" t="s">
        <v>2</v>
      </c>
      <c r="G2251" s="3" t="s">
        <v>226</v>
      </c>
      <c r="H2251" s="1"/>
      <c r="I2251" s="1"/>
      <c r="J2251" s="1"/>
    </row>
    <row r="2252" spans="1:10" x14ac:dyDescent="0.25">
      <c r="C2252" t="s">
        <v>18</v>
      </c>
      <c r="D2252" t="s">
        <v>19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226</v>
      </c>
      <c r="H2253" s="1"/>
      <c r="I2253" s="1"/>
      <c r="J2253" s="1"/>
    </row>
    <row r="2254" spans="1:10" x14ac:dyDescent="0.25">
      <c r="G2254" s="3" t="s">
        <v>231</v>
      </c>
      <c r="H2254" s="1"/>
      <c r="I2254" s="1"/>
      <c r="J2254" s="1"/>
    </row>
    <row r="2255" spans="1:10" x14ac:dyDescent="0.25">
      <c r="E2255">
        <v>12</v>
      </c>
      <c r="F2255" t="s">
        <v>13</v>
      </c>
      <c r="G2255" s="3" t="s">
        <v>232</v>
      </c>
      <c r="H2255" s="1"/>
      <c r="I2255" s="1"/>
      <c r="J2255" s="1"/>
    </row>
    <row r="2256" spans="1:10" x14ac:dyDescent="0.25">
      <c r="C2256" t="s">
        <v>22</v>
      </c>
      <c r="D2256" t="s">
        <v>23</v>
      </c>
      <c r="E2256">
        <v>11</v>
      </c>
      <c r="F2256" t="s">
        <v>2</v>
      </c>
      <c r="G2256" s="3" t="s">
        <v>36</v>
      </c>
      <c r="H2256" s="1"/>
      <c r="I2256" s="1"/>
      <c r="J2256" s="1"/>
    </row>
    <row r="2257" spans="3:10" x14ac:dyDescent="0.25">
      <c r="C2257" t="s">
        <v>24</v>
      </c>
      <c r="D2257" t="s">
        <v>25</v>
      </c>
      <c r="E2257">
        <v>11</v>
      </c>
      <c r="F2257" t="s">
        <v>2</v>
      </c>
      <c r="G2257" s="3" t="s">
        <v>36</v>
      </c>
      <c r="H2257" s="1"/>
      <c r="I2257" s="1"/>
      <c r="J2257" s="1"/>
    </row>
    <row r="2258" spans="3:10" x14ac:dyDescent="0.25">
      <c r="G2258" s="3" t="s">
        <v>226</v>
      </c>
      <c r="H2258" s="1"/>
      <c r="I2258" s="1"/>
      <c r="J2258" s="1"/>
    </row>
    <row r="2259" spans="3:10" x14ac:dyDescent="0.25">
      <c r="G2259" s="3" t="s">
        <v>227</v>
      </c>
      <c r="H2259" s="1"/>
      <c r="I2259" s="1"/>
      <c r="J2259" s="1"/>
    </row>
    <row r="2260" spans="3:10" x14ac:dyDescent="0.25">
      <c r="G2260" s="3" t="s">
        <v>228</v>
      </c>
      <c r="H2260" s="1"/>
      <c r="I2260" s="1"/>
      <c r="J2260" s="1"/>
    </row>
    <row r="2261" spans="3:10" x14ac:dyDescent="0.25">
      <c r="G2261" s="3" t="s">
        <v>230</v>
      </c>
      <c r="H2261" s="1"/>
      <c r="I2261" s="1"/>
      <c r="J2261" s="1"/>
    </row>
    <row r="2262" spans="3:10" x14ac:dyDescent="0.25">
      <c r="G2262" s="3" t="s">
        <v>232</v>
      </c>
      <c r="H2262" s="1"/>
      <c r="I2262" s="1"/>
      <c r="J2262" s="1"/>
    </row>
    <row r="2263" spans="3:10" x14ac:dyDescent="0.25">
      <c r="C2263" t="s">
        <v>42</v>
      </c>
      <c r="D2263" t="s">
        <v>43</v>
      </c>
      <c r="E2263">
        <v>51</v>
      </c>
      <c r="F2263" t="s">
        <v>31</v>
      </c>
      <c r="G2263" s="3" t="s">
        <v>36</v>
      </c>
      <c r="H2263" s="1"/>
      <c r="I2263" s="1"/>
      <c r="J2263" s="1"/>
    </row>
    <row r="2264" spans="3:10" x14ac:dyDescent="0.25">
      <c r="G2264" s="3" t="s">
        <v>226</v>
      </c>
      <c r="H2264" s="1"/>
      <c r="I2264" s="1"/>
      <c r="J2264" s="1"/>
    </row>
    <row r="2265" spans="3:10" x14ac:dyDescent="0.25">
      <c r="E2265">
        <v>52</v>
      </c>
      <c r="F2265" t="s">
        <v>32</v>
      </c>
      <c r="G2265" s="3" t="s">
        <v>36</v>
      </c>
      <c r="H2265" s="1"/>
      <c r="I2265" s="1"/>
      <c r="J2265" s="1"/>
    </row>
    <row r="2266" spans="3:10" x14ac:dyDescent="0.25">
      <c r="G2266" s="3" t="s">
        <v>226</v>
      </c>
      <c r="H2266" s="1"/>
      <c r="I2266" s="1"/>
      <c r="J2266" s="1"/>
    </row>
    <row r="2267" spans="3:10" x14ac:dyDescent="0.25">
      <c r="C2267" t="s">
        <v>69</v>
      </c>
      <c r="D2267" t="s">
        <v>70</v>
      </c>
      <c r="E2267">
        <v>31</v>
      </c>
      <c r="F2267" t="s">
        <v>37</v>
      </c>
      <c r="G2267" s="3" t="s">
        <v>36</v>
      </c>
      <c r="H2267" s="1"/>
      <c r="I2267" s="1"/>
      <c r="J2267" s="1"/>
    </row>
    <row r="2268" spans="3:10" x14ac:dyDescent="0.25">
      <c r="G2268" s="3" t="s">
        <v>226</v>
      </c>
      <c r="H2268" s="1"/>
      <c r="I2268" s="1"/>
      <c r="J2268" s="1"/>
    </row>
    <row r="2269" spans="3:10" x14ac:dyDescent="0.25">
      <c r="G2269" s="3" t="s">
        <v>227</v>
      </c>
      <c r="H2269" s="1"/>
      <c r="I2269" s="1"/>
      <c r="J2269" s="1"/>
    </row>
    <row r="2270" spans="3:10" x14ac:dyDescent="0.25">
      <c r="G2270" s="3" t="s">
        <v>228</v>
      </c>
      <c r="H2270" s="1"/>
      <c r="I2270" s="1"/>
      <c r="J2270" s="1"/>
    </row>
    <row r="2271" spans="3:10" x14ac:dyDescent="0.25">
      <c r="G2271" s="3" t="s">
        <v>230</v>
      </c>
      <c r="H2271" s="1"/>
      <c r="I2271" s="1"/>
      <c r="J2271" s="1"/>
    </row>
    <row r="2272" spans="3:10" x14ac:dyDescent="0.25">
      <c r="G2272" s="3" t="s">
        <v>232</v>
      </c>
      <c r="H2272" s="1"/>
      <c r="I2272" s="1"/>
      <c r="J2272" s="1"/>
    </row>
    <row r="2273" spans="5:10" x14ac:dyDescent="0.25">
      <c r="E2273">
        <v>43</v>
      </c>
      <c r="F2273" t="s">
        <v>29</v>
      </c>
      <c r="G2273" s="3" t="s">
        <v>36</v>
      </c>
      <c r="H2273" s="1"/>
      <c r="I2273" s="1"/>
      <c r="J2273" s="1"/>
    </row>
    <row r="2274" spans="5:10" x14ac:dyDescent="0.25">
      <c r="G2274" s="3" t="s">
        <v>226</v>
      </c>
      <c r="H2274" s="1"/>
      <c r="I2274" s="1"/>
      <c r="J2274" s="1"/>
    </row>
    <row r="2275" spans="5:10" x14ac:dyDescent="0.25">
      <c r="G2275" s="3" t="s">
        <v>227</v>
      </c>
      <c r="H2275" s="1"/>
      <c r="I2275" s="1"/>
      <c r="J2275" s="1"/>
    </row>
    <row r="2276" spans="5:10" x14ac:dyDescent="0.25">
      <c r="G2276" s="3" t="s">
        <v>228</v>
      </c>
      <c r="H2276" s="1"/>
      <c r="I2276" s="1"/>
      <c r="J2276" s="1"/>
    </row>
    <row r="2277" spans="5:10" x14ac:dyDescent="0.25">
      <c r="G2277" s="3" t="s">
        <v>231</v>
      </c>
      <c r="H2277" s="1"/>
      <c r="I2277" s="1"/>
      <c r="J2277" s="1"/>
    </row>
    <row r="2278" spans="5:10" x14ac:dyDescent="0.25">
      <c r="G2278" s="3" t="s">
        <v>230</v>
      </c>
      <c r="H2278" s="1"/>
      <c r="I2278" s="1"/>
      <c r="J2278" s="1"/>
    </row>
    <row r="2279" spans="5:10" x14ac:dyDescent="0.25">
      <c r="G2279" s="3" t="s">
        <v>232</v>
      </c>
      <c r="H2279" s="1"/>
      <c r="I2279" s="1"/>
      <c r="J2279" s="1"/>
    </row>
    <row r="2280" spans="5:10" x14ac:dyDescent="0.25">
      <c r="E2280">
        <v>52</v>
      </c>
      <c r="F2280" t="s">
        <v>32</v>
      </c>
      <c r="G2280" s="3" t="s">
        <v>36</v>
      </c>
      <c r="H2280" s="1"/>
      <c r="I2280" s="1"/>
      <c r="J2280" s="1"/>
    </row>
    <row r="2281" spans="5:10" x14ac:dyDescent="0.25">
      <c r="G2281" s="3" t="s">
        <v>226</v>
      </c>
      <c r="H2281" s="1"/>
      <c r="I2281" s="1"/>
      <c r="J2281" s="1"/>
    </row>
    <row r="2282" spans="5:10" x14ac:dyDescent="0.25">
      <c r="G2282" s="3" t="s">
        <v>228</v>
      </c>
      <c r="H2282" s="1"/>
      <c r="I2282" s="1"/>
      <c r="J2282" s="1"/>
    </row>
    <row r="2283" spans="5:10" x14ac:dyDescent="0.25">
      <c r="G2283" s="3" t="s">
        <v>229</v>
      </c>
      <c r="H2283" s="1"/>
      <c r="I2283" s="1"/>
      <c r="J2283" s="1"/>
    </row>
    <row r="2284" spans="5:10" x14ac:dyDescent="0.25">
      <c r="G2284" s="3" t="s">
        <v>230</v>
      </c>
      <c r="H2284" s="1"/>
      <c r="I2284" s="1"/>
      <c r="J2284" s="1"/>
    </row>
    <row r="2285" spans="5:10" x14ac:dyDescent="0.25">
      <c r="E2285">
        <v>61</v>
      </c>
      <c r="F2285" t="s">
        <v>33</v>
      </c>
      <c r="G2285" s="3" t="s">
        <v>36</v>
      </c>
      <c r="H2285" s="1"/>
      <c r="I2285" s="1"/>
      <c r="J2285" s="1"/>
    </row>
    <row r="2286" spans="5:10" x14ac:dyDescent="0.25">
      <c r="G2286" s="3" t="s">
        <v>226</v>
      </c>
      <c r="H2286" s="1"/>
      <c r="I2286" s="1"/>
      <c r="J2286" s="1"/>
    </row>
    <row r="2287" spans="5:10" x14ac:dyDescent="0.25">
      <c r="G2287" s="3" t="s">
        <v>227</v>
      </c>
      <c r="H2287" s="1"/>
      <c r="I2287" s="1"/>
      <c r="J2287" s="1"/>
    </row>
    <row r="2288" spans="5:10" x14ac:dyDescent="0.25">
      <c r="G2288" s="3" t="s">
        <v>230</v>
      </c>
      <c r="H2288" s="1"/>
      <c r="I2288" s="1"/>
      <c r="J2288" s="1"/>
    </row>
    <row r="2289" spans="1:10" x14ac:dyDescent="0.25">
      <c r="E2289">
        <v>71</v>
      </c>
      <c r="F2289" t="s">
        <v>56</v>
      </c>
      <c r="G2289" s="3" t="s">
        <v>226</v>
      </c>
      <c r="H2289" s="1"/>
      <c r="I2289" s="1"/>
      <c r="J2289" s="1"/>
    </row>
    <row r="2290" spans="1:10" x14ac:dyDescent="0.25">
      <c r="C2290" t="s">
        <v>73</v>
      </c>
      <c r="D2290" t="s">
        <v>74</v>
      </c>
      <c r="E2290">
        <v>11</v>
      </c>
      <c r="F2290" t="s">
        <v>2</v>
      </c>
      <c r="G2290" s="3" t="s">
        <v>226</v>
      </c>
      <c r="H2290" s="1"/>
      <c r="I2290" s="1"/>
      <c r="J2290" s="1"/>
    </row>
    <row r="2291" spans="1:10" x14ac:dyDescent="0.25">
      <c r="C2291" t="s">
        <v>88</v>
      </c>
      <c r="D2291" t="s">
        <v>89</v>
      </c>
      <c r="E2291">
        <v>12</v>
      </c>
      <c r="F2291" t="s">
        <v>13</v>
      </c>
      <c r="G2291" s="3" t="s">
        <v>232</v>
      </c>
      <c r="H2291" s="1"/>
      <c r="I2291" s="1"/>
      <c r="J2291" s="1"/>
    </row>
    <row r="2292" spans="1:10" x14ac:dyDescent="0.25">
      <c r="E2292">
        <v>563</v>
      </c>
      <c r="F2292" t="s">
        <v>127</v>
      </c>
      <c r="G2292" s="3" t="s">
        <v>232</v>
      </c>
      <c r="H2292" s="1"/>
      <c r="I2292" s="1"/>
      <c r="J2292" s="1"/>
    </row>
    <row r="2293" spans="1:10" x14ac:dyDescent="0.25">
      <c r="C2293" t="s">
        <v>90</v>
      </c>
      <c r="D2293" t="s">
        <v>91</v>
      </c>
      <c r="E2293">
        <v>12</v>
      </c>
      <c r="F2293" t="s">
        <v>13</v>
      </c>
      <c r="G2293" s="3" t="s">
        <v>226</v>
      </c>
      <c r="H2293" s="1"/>
      <c r="I2293" s="1"/>
      <c r="J2293" s="1"/>
    </row>
    <row r="2294" spans="1:10" x14ac:dyDescent="0.25">
      <c r="E2294">
        <v>561</v>
      </c>
      <c r="F2294" t="s">
        <v>92</v>
      </c>
      <c r="G2294" s="3" t="s">
        <v>226</v>
      </c>
      <c r="H2294" s="1"/>
      <c r="I2294" s="1"/>
      <c r="J2294" s="1"/>
    </row>
    <row r="2295" spans="1:10" x14ac:dyDescent="0.25">
      <c r="A2295" s="2" t="s">
        <v>212</v>
      </c>
      <c r="B2295" t="s">
        <v>241</v>
      </c>
      <c r="C2295" t="s">
        <v>16</v>
      </c>
      <c r="D2295" t="s">
        <v>17</v>
      </c>
      <c r="E2295">
        <v>11</v>
      </c>
      <c r="F2295" t="s">
        <v>2</v>
      </c>
      <c r="G2295" s="3" t="s">
        <v>36</v>
      </c>
      <c r="H2295" s="1"/>
      <c r="I2295" s="1"/>
      <c r="J2295" s="1"/>
    </row>
    <row r="2296" spans="1:10" x14ac:dyDescent="0.25">
      <c r="G2296" s="3" t="s">
        <v>226</v>
      </c>
      <c r="H2296" s="1"/>
      <c r="I2296" s="1"/>
      <c r="J2296" s="1"/>
    </row>
    <row r="2297" spans="1:10" x14ac:dyDescent="0.25">
      <c r="C2297" t="s">
        <v>24</v>
      </c>
      <c r="D2297" t="s">
        <v>25</v>
      </c>
      <c r="E2297">
        <v>11</v>
      </c>
      <c r="F2297" t="s">
        <v>2</v>
      </c>
      <c r="G2297" s="3" t="s">
        <v>226</v>
      </c>
      <c r="H2297" s="1"/>
      <c r="I2297" s="1"/>
      <c r="J2297" s="1"/>
    </row>
    <row r="2298" spans="1:10" x14ac:dyDescent="0.25">
      <c r="G2298" s="3" t="s">
        <v>228</v>
      </c>
      <c r="H2298" s="1"/>
      <c r="I2298" s="1"/>
      <c r="J2298" s="1"/>
    </row>
    <row r="2299" spans="1:10" x14ac:dyDescent="0.25">
      <c r="G2299" s="3" t="s">
        <v>230</v>
      </c>
      <c r="H2299" s="1"/>
      <c r="I2299" s="1"/>
      <c r="J2299" s="1"/>
    </row>
    <row r="2300" spans="1:10" x14ac:dyDescent="0.25">
      <c r="C2300" t="s">
        <v>67</v>
      </c>
      <c r="D2300" t="s">
        <v>68</v>
      </c>
      <c r="E2300">
        <v>31</v>
      </c>
      <c r="F2300" t="s">
        <v>37</v>
      </c>
      <c r="G2300" s="3" t="s">
        <v>36</v>
      </c>
      <c r="H2300" s="1"/>
      <c r="I2300" s="1"/>
      <c r="J2300" s="1"/>
    </row>
    <row r="2301" spans="1:10" x14ac:dyDescent="0.25">
      <c r="G2301" s="3" t="s">
        <v>226</v>
      </c>
      <c r="H2301" s="1"/>
      <c r="I2301" s="1"/>
      <c r="J2301" s="1"/>
    </row>
    <row r="2302" spans="1:10" x14ac:dyDescent="0.25">
      <c r="G2302" s="3" t="s">
        <v>227</v>
      </c>
      <c r="H2302" s="1"/>
      <c r="I2302" s="1"/>
      <c r="J2302" s="1"/>
    </row>
    <row r="2303" spans="1:10" x14ac:dyDescent="0.25">
      <c r="G2303" s="3" t="s">
        <v>230</v>
      </c>
      <c r="H2303" s="1"/>
      <c r="I2303" s="1"/>
      <c r="J2303" s="1"/>
    </row>
    <row r="2304" spans="1:10" x14ac:dyDescent="0.25">
      <c r="E2304">
        <v>43</v>
      </c>
      <c r="F2304" t="s">
        <v>29</v>
      </c>
      <c r="G2304" s="3" t="s">
        <v>36</v>
      </c>
      <c r="H2304" s="1"/>
      <c r="I2304" s="1"/>
      <c r="J2304" s="1"/>
    </row>
    <row r="2305" spans="1:10" x14ac:dyDescent="0.25">
      <c r="G2305" s="3" t="s">
        <v>226</v>
      </c>
      <c r="H2305" s="1"/>
      <c r="I2305" s="1"/>
      <c r="J2305" s="1"/>
    </row>
    <row r="2306" spans="1:10" x14ac:dyDescent="0.25">
      <c r="G2306" s="3" t="s">
        <v>227</v>
      </c>
      <c r="H2306" s="1"/>
      <c r="I2306" s="1"/>
      <c r="J2306" s="1"/>
    </row>
    <row r="2307" spans="1:10" x14ac:dyDescent="0.25">
      <c r="G2307" s="3" t="s">
        <v>230</v>
      </c>
      <c r="H2307" s="1"/>
      <c r="I2307" s="1"/>
      <c r="J2307" s="1"/>
    </row>
    <row r="2308" spans="1:10" x14ac:dyDescent="0.25">
      <c r="E2308">
        <v>52</v>
      </c>
      <c r="F2308" t="s">
        <v>32</v>
      </c>
      <c r="G2308" s="3" t="s">
        <v>36</v>
      </c>
      <c r="H2308" s="1"/>
      <c r="I2308" s="1"/>
      <c r="J2308" s="1"/>
    </row>
    <row r="2309" spans="1:10" x14ac:dyDescent="0.25">
      <c r="G2309" s="3" t="s">
        <v>226</v>
      </c>
      <c r="H2309" s="1"/>
      <c r="I2309" s="1"/>
      <c r="J2309" s="1"/>
    </row>
    <row r="2310" spans="1:10" x14ac:dyDescent="0.25">
      <c r="G2310" s="3" t="s">
        <v>227</v>
      </c>
      <c r="H2310" s="1"/>
      <c r="I2310" s="1"/>
      <c r="J2310" s="1"/>
    </row>
    <row r="2311" spans="1:10" x14ac:dyDescent="0.25">
      <c r="G2311" s="3" t="s">
        <v>230</v>
      </c>
      <c r="H2311" s="1"/>
      <c r="I2311" s="1"/>
      <c r="J2311" s="1"/>
    </row>
    <row r="2312" spans="1:10" ht="30" x14ac:dyDescent="0.25">
      <c r="A2312" s="2" t="s">
        <v>213</v>
      </c>
      <c r="B2312" t="s">
        <v>241</v>
      </c>
      <c r="C2312" t="s">
        <v>16</v>
      </c>
      <c r="D2312" t="s">
        <v>17</v>
      </c>
      <c r="E2312">
        <v>11</v>
      </c>
      <c r="F2312" t="s">
        <v>2</v>
      </c>
      <c r="G2312" s="3" t="s">
        <v>36</v>
      </c>
      <c r="H2312" s="1"/>
      <c r="I2312" s="1"/>
      <c r="J2312" s="1"/>
    </row>
    <row r="2313" spans="1:10" x14ac:dyDescent="0.25">
      <c r="G2313" s="3" t="s">
        <v>226</v>
      </c>
      <c r="H2313" s="1"/>
      <c r="I2313" s="1"/>
      <c r="J2313" s="1"/>
    </row>
    <row r="2314" spans="1:10" x14ac:dyDescent="0.25">
      <c r="C2314" t="s">
        <v>24</v>
      </c>
      <c r="D2314" t="s">
        <v>25</v>
      </c>
      <c r="E2314">
        <v>11</v>
      </c>
      <c r="F2314" t="s">
        <v>2</v>
      </c>
      <c r="G2314" s="3" t="s">
        <v>36</v>
      </c>
      <c r="H2314" s="1"/>
      <c r="I2314" s="1"/>
      <c r="J2314" s="1"/>
    </row>
    <row r="2315" spans="1:10" x14ac:dyDescent="0.25">
      <c r="G2315" s="3" t="s">
        <v>226</v>
      </c>
      <c r="H2315" s="1"/>
      <c r="I2315" s="1"/>
      <c r="J2315" s="1"/>
    </row>
    <row r="2316" spans="1:10" x14ac:dyDescent="0.25">
      <c r="G2316" s="3" t="s">
        <v>228</v>
      </c>
      <c r="H2316" s="1"/>
      <c r="I2316" s="1"/>
      <c r="J2316" s="1"/>
    </row>
    <row r="2317" spans="1:10" x14ac:dyDescent="0.25">
      <c r="C2317" t="s">
        <v>67</v>
      </c>
      <c r="D2317" t="s">
        <v>68</v>
      </c>
      <c r="E2317">
        <v>31</v>
      </c>
      <c r="F2317" t="s">
        <v>37</v>
      </c>
      <c r="G2317" s="3" t="s">
        <v>36</v>
      </c>
      <c r="H2317" s="1"/>
      <c r="I2317" s="1"/>
      <c r="J2317" s="1"/>
    </row>
    <row r="2318" spans="1:10" x14ac:dyDescent="0.25">
      <c r="G2318" s="3" t="s">
        <v>226</v>
      </c>
      <c r="H2318" s="1"/>
      <c r="I2318" s="1"/>
      <c r="J2318" s="1"/>
    </row>
    <row r="2319" spans="1:10" x14ac:dyDescent="0.25">
      <c r="G2319" s="3" t="s">
        <v>227</v>
      </c>
      <c r="H2319" s="1"/>
      <c r="I2319" s="1"/>
      <c r="J2319" s="1"/>
    </row>
    <row r="2320" spans="1:10" x14ac:dyDescent="0.25">
      <c r="G2320" s="3" t="s">
        <v>231</v>
      </c>
      <c r="H2320" s="1"/>
      <c r="I2320" s="1"/>
      <c r="J2320" s="1"/>
    </row>
    <row r="2321" spans="1:10" x14ac:dyDescent="0.25">
      <c r="E2321">
        <v>43</v>
      </c>
      <c r="F2321" t="s">
        <v>29</v>
      </c>
      <c r="G2321" s="3" t="s">
        <v>36</v>
      </c>
      <c r="H2321" s="1"/>
      <c r="I2321" s="1"/>
      <c r="J2321" s="1"/>
    </row>
    <row r="2322" spans="1:10" x14ac:dyDescent="0.25">
      <c r="G2322" s="3" t="s">
        <v>226</v>
      </c>
      <c r="H2322" s="1"/>
      <c r="I2322" s="1"/>
      <c r="J2322" s="1"/>
    </row>
    <row r="2323" spans="1:10" x14ac:dyDescent="0.25">
      <c r="G2323" s="3" t="s">
        <v>227</v>
      </c>
      <c r="H2323" s="1"/>
      <c r="I2323" s="1"/>
      <c r="J2323" s="1"/>
    </row>
    <row r="2324" spans="1:10" x14ac:dyDescent="0.25">
      <c r="G2324" s="3" t="s">
        <v>230</v>
      </c>
      <c r="H2324" s="1"/>
      <c r="I2324" s="1"/>
      <c r="J2324" s="1"/>
    </row>
    <row r="2325" spans="1:10" x14ac:dyDescent="0.25">
      <c r="E2325">
        <v>52</v>
      </c>
      <c r="F2325" t="s">
        <v>32</v>
      </c>
      <c r="G2325" s="3" t="s">
        <v>226</v>
      </c>
      <c r="H2325" s="1"/>
      <c r="I2325" s="1"/>
      <c r="J2325" s="1"/>
    </row>
    <row r="2326" spans="1:10" x14ac:dyDescent="0.25">
      <c r="G2326" s="3" t="s">
        <v>230</v>
      </c>
      <c r="H2326" s="1"/>
      <c r="I2326" s="1"/>
      <c r="J2326" s="1"/>
    </row>
    <row r="2327" spans="1:10" x14ac:dyDescent="0.25">
      <c r="E2327">
        <v>61</v>
      </c>
      <c r="F2327" t="s">
        <v>33</v>
      </c>
      <c r="G2327" s="3" t="s">
        <v>230</v>
      </c>
      <c r="H2327" s="1"/>
      <c r="I2327" s="1"/>
      <c r="J2327" s="1"/>
    </row>
    <row r="2328" spans="1:10" ht="30" x14ac:dyDescent="0.25">
      <c r="A2328" s="2" t="s">
        <v>214</v>
      </c>
      <c r="B2328" t="s">
        <v>241</v>
      </c>
      <c r="C2328" t="s">
        <v>7</v>
      </c>
      <c r="D2328" t="s">
        <v>8</v>
      </c>
      <c r="E2328">
        <v>11</v>
      </c>
      <c r="F2328" t="s">
        <v>2</v>
      </c>
      <c r="G2328" s="3" t="s">
        <v>36</v>
      </c>
      <c r="H2328" s="1"/>
      <c r="I2328" s="1"/>
      <c r="J2328" s="1"/>
    </row>
    <row r="2329" spans="1:10" x14ac:dyDescent="0.25">
      <c r="G2329" s="3" t="s">
        <v>226</v>
      </c>
      <c r="H2329" s="1"/>
      <c r="I2329" s="1"/>
      <c r="J2329" s="1"/>
    </row>
    <row r="2330" spans="1:10" x14ac:dyDescent="0.25">
      <c r="C2330" t="s">
        <v>9</v>
      </c>
      <c r="D2330" t="s">
        <v>10</v>
      </c>
      <c r="E2330">
        <v>11</v>
      </c>
      <c r="F2330" t="s">
        <v>2</v>
      </c>
      <c r="G2330" s="3" t="s">
        <v>226</v>
      </c>
      <c r="H2330" s="1"/>
      <c r="I2330" s="1"/>
      <c r="J2330" s="1"/>
    </row>
    <row r="2331" spans="1:10" x14ac:dyDescent="0.25">
      <c r="C2331" t="s">
        <v>22</v>
      </c>
      <c r="D2331" t="s">
        <v>23</v>
      </c>
      <c r="E2331">
        <v>11</v>
      </c>
      <c r="F2331" t="s">
        <v>2</v>
      </c>
      <c r="G2331" s="3" t="s">
        <v>36</v>
      </c>
      <c r="H2331" s="1"/>
      <c r="I2331" s="1"/>
      <c r="J2331" s="1"/>
    </row>
    <row r="2332" spans="1:10" x14ac:dyDescent="0.25">
      <c r="G2332" s="3" t="s">
        <v>226</v>
      </c>
      <c r="H2332" s="1"/>
      <c r="I2332" s="1"/>
      <c r="J2332" s="1"/>
    </row>
    <row r="2333" spans="1:10" x14ac:dyDescent="0.25">
      <c r="G2333" s="3" t="s">
        <v>227</v>
      </c>
      <c r="H2333" s="1"/>
      <c r="I2333" s="1"/>
      <c r="J2333" s="1"/>
    </row>
    <row r="2334" spans="1:10" x14ac:dyDescent="0.25">
      <c r="C2334" t="s">
        <v>24</v>
      </c>
      <c r="D2334" t="s">
        <v>25</v>
      </c>
      <c r="E2334">
        <v>11</v>
      </c>
      <c r="F2334" t="s">
        <v>2</v>
      </c>
      <c r="G2334" s="3" t="s">
        <v>226</v>
      </c>
      <c r="H2334" s="1"/>
      <c r="I2334" s="1"/>
      <c r="J2334" s="1"/>
    </row>
    <row r="2335" spans="1:10" x14ac:dyDescent="0.25">
      <c r="G2335" s="3" t="s">
        <v>227</v>
      </c>
      <c r="H2335" s="1"/>
      <c r="I2335" s="1"/>
      <c r="J2335" s="1"/>
    </row>
    <row r="2336" spans="1:10" x14ac:dyDescent="0.25">
      <c r="G2336" s="3" t="s">
        <v>230</v>
      </c>
      <c r="H2336" s="1"/>
      <c r="I2336" s="1"/>
      <c r="J2336" s="1"/>
    </row>
    <row r="2337" spans="1:10" x14ac:dyDescent="0.25">
      <c r="C2337" t="s">
        <v>46</v>
      </c>
      <c r="D2337" t="s">
        <v>47</v>
      </c>
      <c r="E2337">
        <v>52</v>
      </c>
      <c r="F2337" t="s">
        <v>32</v>
      </c>
      <c r="G2337" s="3" t="s">
        <v>226</v>
      </c>
      <c r="H2337" s="1"/>
      <c r="I2337" s="1"/>
      <c r="J2337" s="1"/>
    </row>
    <row r="2338" spans="1:10" x14ac:dyDescent="0.25">
      <c r="C2338" t="s">
        <v>61</v>
      </c>
      <c r="D2338" t="s">
        <v>62</v>
      </c>
      <c r="E2338">
        <v>31</v>
      </c>
      <c r="F2338" t="s">
        <v>37</v>
      </c>
      <c r="G2338" s="3" t="s">
        <v>36</v>
      </c>
      <c r="H2338" s="1"/>
      <c r="I2338" s="1"/>
      <c r="J2338" s="1"/>
    </row>
    <row r="2339" spans="1:10" x14ac:dyDescent="0.25">
      <c r="G2339" s="3" t="s">
        <v>226</v>
      </c>
      <c r="H2339" s="1"/>
      <c r="I2339" s="1"/>
      <c r="J2339" s="1"/>
    </row>
    <row r="2340" spans="1:10" x14ac:dyDescent="0.25">
      <c r="G2340" s="3" t="s">
        <v>227</v>
      </c>
      <c r="H2340" s="1"/>
      <c r="I2340" s="1"/>
      <c r="J2340" s="1"/>
    </row>
    <row r="2341" spans="1:10" x14ac:dyDescent="0.25">
      <c r="G2341" s="3" t="s">
        <v>230</v>
      </c>
      <c r="H2341" s="1"/>
      <c r="I2341" s="1"/>
      <c r="J2341" s="1"/>
    </row>
    <row r="2342" spans="1:10" x14ac:dyDescent="0.25">
      <c r="E2342">
        <v>43</v>
      </c>
      <c r="F2342" t="s">
        <v>29</v>
      </c>
      <c r="G2342" s="3" t="s">
        <v>36</v>
      </c>
      <c r="H2342" s="1"/>
      <c r="I2342" s="1"/>
      <c r="J2342" s="1"/>
    </row>
    <row r="2343" spans="1:10" x14ac:dyDescent="0.25">
      <c r="G2343" s="3" t="s">
        <v>226</v>
      </c>
      <c r="H2343" s="1"/>
      <c r="I2343" s="1"/>
      <c r="J2343" s="1"/>
    </row>
    <row r="2344" spans="1:10" x14ac:dyDescent="0.25">
      <c r="G2344" s="3" t="s">
        <v>227</v>
      </c>
      <c r="H2344" s="1"/>
      <c r="I2344" s="1"/>
      <c r="J2344" s="1"/>
    </row>
    <row r="2345" spans="1:10" x14ac:dyDescent="0.25">
      <c r="G2345" s="3" t="s">
        <v>231</v>
      </c>
      <c r="H2345" s="1"/>
      <c r="I2345" s="1"/>
      <c r="J2345" s="1"/>
    </row>
    <row r="2346" spans="1:10" x14ac:dyDescent="0.25">
      <c r="G2346" s="3" t="s">
        <v>230</v>
      </c>
      <c r="H2346" s="1"/>
      <c r="I2346" s="1"/>
      <c r="J2346" s="1"/>
    </row>
    <row r="2347" spans="1:10" x14ac:dyDescent="0.25">
      <c r="G2347" s="3" t="s">
        <v>232</v>
      </c>
      <c r="H2347" s="1"/>
      <c r="I2347" s="1"/>
      <c r="J2347" s="1"/>
    </row>
    <row r="2348" spans="1:10" x14ac:dyDescent="0.25">
      <c r="E2348">
        <v>52</v>
      </c>
      <c r="F2348" t="s">
        <v>32</v>
      </c>
      <c r="G2348" s="3" t="s">
        <v>36</v>
      </c>
      <c r="H2348" s="1"/>
      <c r="I2348" s="1"/>
      <c r="J2348" s="1"/>
    </row>
    <row r="2349" spans="1:10" x14ac:dyDescent="0.25">
      <c r="G2349" s="3" t="s">
        <v>226</v>
      </c>
      <c r="H2349" s="1"/>
      <c r="I2349" s="1"/>
      <c r="J2349" s="1"/>
    </row>
    <row r="2350" spans="1:10" x14ac:dyDescent="0.25">
      <c r="E2350">
        <v>61</v>
      </c>
      <c r="F2350" t="s">
        <v>33</v>
      </c>
      <c r="G2350" s="3" t="s">
        <v>226</v>
      </c>
      <c r="H2350" s="1"/>
      <c r="I2350" s="1"/>
      <c r="J2350" s="1"/>
    </row>
    <row r="2351" spans="1:10" x14ac:dyDescent="0.25">
      <c r="G2351" s="3" t="s">
        <v>230</v>
      </c>
      <c r="H2351" s="1"/>
      <c r="I2351" s="1"/>
      <c r="J2351" s="1"/>
    </row>
    <row r="2352" spans="1:10" ht="30" x14ac:dyDescent="0.25">
      <c r="A2352" s="2" t="s">
        <v>215</v>
      </c>
      <c r="B2352" t="s">
        <v>241</v>
      </c>
      <c r="C2352" t="s">
        <v>3</v>
      </c>
      <c r="D2352" t="s">
        <v>4</v>
      </c>
      <c r="E2352">
        <v>11</v>
      </c>
      <c r="F2352" t="s">
        <v>2</v>
      </c>
      <c r="G2352" s="3" t="s">
        <v>36</v>
      </c>
      <c r="H2352" s="1"/>
      <c r="I2352" s="1"/>
      <c r="J2352" s="1"/>
    </row>
    <row r="2353" spans="3:10" x14ac:dyDescent="0.25">
      <c r="G2353" s="3" t="s">
        <v>226</v>
      </c>
      <c r="H2353" s="1"/>
      <c r="I2353" s="1"/>
      <c r="J2353" s="1"/>
    </row>
    <row r="2354" spans="3:10" x14ac:dyDescent="0.25">
      <c r="C2354" t="s">
        <v>22</v>
      </c>
      <c r="D2354" t="s">
        <v>23</v>
      </c>
      <c r="E2354">
        <v>11</v>
      </c>
      <c r="F2354" t="s">
        <v>2</v>
      </c>
      <c r="G2354" s="3" t="s">
        <v>36</v>
      </c>
      <c r="H2354" s="1"/>
      <c r="I2354" s="1"/>
      <c r="J2354" s="1"/>
    </row>
    <row r="2355" spans="3:10" x14ac:dyDescent="0.25">
      <c r="G2355" s="3" t="s">
        <v>226</v>
      </c>
      <c r="H2355" s="1"/>
      <c r="I2355" s="1"/>
      <c r="J2355" s="1"/>
    </row>
    <row r="2356" spans="3:10" x14ac:dyDescent="0.25">
      <c r="G2356" s="3" t="s">
        <v>227</v>
      </c>
      <c r="H2356" s="1"/>
      <c r="I2356" s="1"/>
      <c r="J2356" s="1"/>
    </row>
    <row r="2357" spans="3:10" x14ac:dyDescent="0.25">
      <c r="C2357" t="s">
        <v>24</v>
      </c>
      <c r="D2357" t="s">
        <v>25</v>
      </c>
      <c r="E2357">
        <v>11</v>
      </c>
      <c r="F2357" t="s">
        <v>2</v>
      </c>
      <c r="G2357" s="3" t="s">
        <v>226</v>
      </c>
      <c r="H2357" s="1"/>
      <c r="I2357" s="1"/>
      <c r="J2357" s="1"/>
    </row>
    <row r="2358" spans="3:10" x14ac:dyDescent="0.25">
      <c r="G2358" s="3" t="s">
        <v>227</v>
      </c>
      <c r="H2358" s="1"/>
      <c r="I2358" s="1"/>
      <c r="J2358" s="1"/>
    </row>
    <row r="2359" spans="3:10" x14ac:dyDescent="0.25">
      <c r="G2359" s="3" t="s">
        <v>228</v>
      </c>
      <c r="H2359" s="1"/>
      <c r="I2359" s="1"/>
      <c r="J2359" s="1"/>
    </row>
    <row r="2360" spans="3:10" x14ac:dyDescent="0.25">
      <c r="G2360" s="3" t="s">
        <v>229</v>
      </c>
      <c r="H2360" s="1"/>
      <c r="I2360" s="1"/>
      <c r="J2360" s="1"/>
    </row>
    <row r="2361" spans="3:10" x14ac:dyDescent="0.25">
      <c r="G2361" s="3" t="s">
        <v>230</v>
      </c>
      <c r="H2361" s="1"/>
      <c r="I2361" s="1"/>
      <c r="J2361" s="1"/>
    </row>
    <row r="2362" spans="3:10" x14ac:dyDescent="0.25">
      <c r="C2362" t="s">
        <v>34</v>
      </c>
      <c r="D2362" t="s">
        <v>35</v>
      </c>
      <c r="E2362">
        <v>51</v>
      </c>
      <c r="F2362" t="s">
        <v>31</v>
      </c>
      <c r="G2362" s="3" t="s">
        <v>36</v>
      </c>
      <c r="H2362" s="1"/>
      <c r="I2362" s="1"/>
      <c r="J2362" s="1"/>
    </row>
    <row r="2363" spans="3:10" x14ac:dyDescent="0.25">
      <c r="G2363" s="3" t="s">
        <v>226</v>
      </c>
      <c r="H2363" s="1"/>
      <c r="I2363" s="1"/>
      <c r="J2363" s="1"/>
    </row>
    <row r="2364" spans="3:10" x14ac:dyDescent="0.25">
      <c r="G2364" s="3" t="s">
        <v>227</v>
      </c>
      <c r="H2364" s="1"/>
      <c r="I2364" s="1"/>
      <c r="J2364" s="1"/>
    </row>
    <row r="2365" spans="3:10" x14ac:dyDescent="0.25">
      <c r="C2365" t="s">
        <v>57</v>
      </c>
      <c r="D2365" t="s">
        <v>58</v>
      </c>
      <c r="E2365">
        <v>31</v>
      </c>
      <c r="F2365" t="s">
        <v>37</v>
      </c>
      <c r="G2365" s="3" t="s">
        <v>36</v>
      </c>
      <c r="H2365" s="1"/>
      <c r="I2365" s="1"/>
      <c r="J2365" s="1"/>
    </row>
    <row r="2366" spans="3:10" x14ac:dyDescent="0.25">
      <c r="G2366" s="3" t="s">
        <v>226</v>
      </c>
      <c r="H2366" s="1"/>
      <c r="I2366" s="1"/>
      <c r="J2366" s="1"/>
    </row>
    <row r="2367" spans="3:10" x14ac:dyDescent="0.25">
      <c r="G2367" s="3" t="s">
        <v>227</v>
      </c>
      <c r="H2367" s="1"/>
      <c r="I2367" s="1"/>
      <c r="J2367" s="1"/>
    </row>
    <row r="2368" spans="3:10" x14ac:dyDescent="0.25">
      <c r="G2368" s="3" t="s">
        <v>233</v>
      </c>
      <c r="H2368" s="1"/>
      <c r="I2368" s="1"/>
      <c r="J2368" s="1"/>
    </row>
    <row r="2369" spans="1:10" x14ac:dyDescent="0.25">
      <c r="G2369" s="3" t="s">
        <v>229</v>
      </c>
      <c r="H2369" s="1"/>
      <c r="I2369" s="1"/>
      <c r="J2369" s="1"/>
    </row>
    <row r="2370" spans="1:10" x14ac:dyDescent="0.25">
      <c r="G2370" s="3" t="s">
        <v>230</v>
      </c>
      <c r="H2370" s="1"/>
      <c r="I2370" s="1"/>
      <c r="J2370" s="1"/>
    </row>
    <row r="2371" spans="1:10" x14ac:dyDescent="0.25">
      <c r="E2371">
        <v>43</v>
      </c>
      <c r="F2371" t="s">
        <v>29</v>
      </c>
      <c r="G2371" s="3" t="s">
        <v>36</v>
      </c>
      <c r="H2371" s="1"/>
      <c r="I2371" s="1"/>
      <c r="J2371" s="1"/>
    </row>
    <row r="2372" spans="1:10" x14ac:dyDescent="0.25">
      <c r="G2372" s="3" t="s">
        <v>226</v>
      </c>
      <c r="H2372" s="1"/>
      <c r="I2372" s="1"/>
      <c r="J2372" s="1"/>
    </row>
    <row r="2373" spans="1:10" x14ac:dyDescent="0.25">
      <c r="G2373" s="3" t="s">
        <v>227</v>
      </c>
      <c r="H2373" s="1"/>
      <c r="I2373" s="1"/>
      <c r="J2373" s="1"/>
    </row>
    <row r="2374" spans="1:10" x14ac:dyDescent="0.25">
      <c r="G2374" s="3" t="s">
        <v>233</v>
      </c>
      <c r="H2374" s="1"/>
      <c r="I2374" s="1"/>
      <c r="J2374" s="1"/>
    </row>
    <row r="2375" spans="1:10" x14ac:dyDescent="0.25">
      <c r="G2375" s="3" t="s">
        <v>228</v>
      </c>
      <c r="H2375" s="1"/>
      <c r="I2375" s="1"/>
      <c r="J2375" s="1"/>
    </row>
    <row r="2376" spans="1:10" x14ac:dyDescent="0.25">
      <c r="G2376" s="3" t="s">
        <v>231</v>
      </c>
      <c r="H2376" s="1"/>
      <c r="I2376" s="1"/>
      <c r="J2376" s="1"/>
    </row>
    <row r="2377" spans="1:10" x14ac:dyDescent="0.25">
      <c r="G2377" s="3" t="s">
        <v>229</v>
      </c>
      <c r="H2377" s="1"/>
      <c r="I2377" s="1"/>
      <c r="J2377" s="1"/>
    </row>
    <row r="2378" spans="1:10" x14ac:dyDescent="0.25">
      <c r="G2378" s="3" t="s">
        <v>230</v>
      </c>
      <c r="H2378" s="1"/>
      <c r="I2378" s="1"/>
      <c r="J2378" s="1"/>
    </row>
    <row r="2379" spans="1:10" x14ac:dyDescent="0.25">
      <c r="E2379">
        <v>52</v>
      </c>
      <c r="F2379" t="s">
        <v>32</v>
      </c>
      <c r="G2379" s="3" t="s">
        <v>36</v>
      </c>
      <c r="H2379" s="1"/>
      <c r="I2379" s="1"/>
      <c r="J2379" s="1"/>
    </row>
    <row r="2380" spans="1:10" x14ac:dyDescent="0.25">
      <c r="G2380" s="3" t="s">
        <v>226</v>
      </c>
      <c r="H2380" s="1"/>
      <c r="I2380" s="1"/>
      <c r="J2380" s="1"/>
    </row>
    <row r="2381" spans="1:10" x14ac:dyDescent="0.25">
      <c r="G2381" s="3" t="s">
        <v>227</v>
      </c>
      <c r="H2381" s="1"/>
      <c r="I2381" s="1"/>
      <c r="J2381" s="1"/>
    </row>
    <row r="2382" spans="1:10" x14ac:dyDescent="0.25">
      <c r="G2382" s="3" t="s">
        <v>230</v>
      </c>
      <c r="H2382" s="1"/>
      <c r="I2382" s="1"/>
      <c r="J2382" s="1"/>
    </row>
    <row r="2383" spans="1:10" x14ac:dyDescent="0.25">
      <c r="A2383" s="2" t="s">
        <v>216</v>
      </c>
      <c r="B2383" t="s">
        <v>241</v>
      </c>
      <c r="C2383" t="s">
        <v>24</v>
      </c>
      <c r="D2383" t="s">
        <v>25</v>
      </c>
      <c r="E2383">
        <v>11</v>
      </c>
      <c r="F2383" t="s">
        <v>2</v>
      </c>
      <c r="G2383" s="3" t="s">
        <v>36</v>
      </c>
      <c r="H2383" s="1"/>
      <c r="I2383" s="1"/>
      <c r="J2383" s="1"/>
    </row>
    <row r="2384" spans="1:10" x14ac:dyDescent="0.25">
      <c r="G2384" s="3" t="s">
        <v>226</v>
      </c>
      <c r="H2384" s="1"/>
      <c r="I2384" s="1"/>
      <c r="J2384" s="1"/>
    </row>
    <row r="2385" spans="3:10" x14ac:dyDescent="0.25">
      <c r="G2385" s="3" t="s">
        <v>228</v>
      </c>
      <c r="H2385" s="1"/>
      <c r="I2385" s="1"/>
      <c r="J2385" s="1"/>
    </row>
    <row r="2386" spans="3:10" x14ac:dyDescent="0.25">
      <c r="G2386" s="3" t="s">
        <v>231</v>
      </c>
      <c r="H2386" s="1"/>
      <c r="I2386" s="1"/>
      <c r="J2386" s="1"/>
    </row>
    <row r="2387" spans="3:10" x14ac:dyDescent="0.25">
      <c r="G2387" s="3" t="s">
        <v>229</v>
      </c>
      <c r="H2387" s="1"/>
      <c r="I2387" s="1"/>
      <c r="J2387" s="1"/>
    </row>
    <row r="2388" spans="3:10" x14ac:dyDescent="0.25">
      <c r="G2388" s="3" t="s">
        <v>230</v>
      </c>
      <c r="H2388" s="1"/>
      <c r="I2388" s="1"/>
      <c r="J2388" s="1"/>
    </row>
    <row r="2389" spans="3:10" x14ac:dyDescent="0.25">
      <c r="C2389" t="s">
        <v>50</v>
      </c>
      <c r="D2389" t="s">
        <v>51</v>
      </c>
      <c r="E2389">
        <v>11</v>
      </c>
      <c r="F2389" t="s">
        <v>2</v>
      </c>
      <c r="G2389" s="3" t="s">
        <v>36</v>
      </c>
      <c r="H2389" s="1"/>
      <c r="I2389" s="1"/>
      <c r="J2389" s="1"/>
    </row>
    <row r="2390" spans="3:10" x14ac:dyDescent="0.25">
      <c r="G2390" s="3" t="s">
        <v>226</v>
      </c>
      <c r="H2390" s="1"/>
      <c r="I2390" s="1"/>
      <c r="J2390" s="1"/>
    </row>
    <row r="2391" spans="3:10" x14ac:dyDescent="0.25">
      <c r="G2391" s="3" t="s">
        <v>231</v>
      </c>
      <c r="H2391" s="1"/>
      <c r="I2391" s="1"/>
      <c r="J2391" s="1"/>
    </row>
    <row r="2392" spans="3:10" x14ac:dyDescent="0.25">
      <c r="C2392" t="s">
        <v>52</v>
      </c>
      <c r="D2392" t="s">
        <v>53</v>
      </c>
      <c r="E2392">
        <v>51</v>
      </c>
      <c r="F2392" t="s">
        <v>31</v>
      </c>
      <c r="G2392" s="3" t="s">
        <v>226</v>
      </c>
      <c r="H2392" s="1"/>
      <c r="I2392" s="1"/>
      <c r="J2392" s="1"/>
    </row>
    <row r="2393" spans="3:10" x14ac:dyDescent="0.25">
      <c r="E2393">
        <v>52</v>
      </c>
      <c r="F2393" t="s">
        <v>32</v>
      </c>
      <c r="G2393" s="3" t="s">
        <v>36</v>
      </c>
      <c r="H2393" s="1"/>
      <c r="I2393" s="1"/>
      <c r="J2393" s="1"/>
    </row>
    <row r="2394" spans="3:10" x14ac:dyDescent="0.25">
      <c r="G2394" s="3" t="s">
        <v>226</v>
      </c>
      <c r="H2394" s="1"/>
      <c r="I2394" s="1"/>
      <c r="J2394" s="1"/>
    </row>
    <row r="2395" spans="3:10" x14ac:dyDescent="0.25">
      <c r="E2395">
        <v>61</v>
      </c>
      <c r="F2395" t="s">
        <v>33</v>
      </c>
      <c r="G2395" s="3" t="s">
        <v>36</v>
      </c>
      <c r="H2395" s="1"/>
      <c r="I2395" s="1"/>
      <c r="J2395" s="1"/>
    </row>
    <row r="2396" spans="3:10" x14ac:dyDescent="0.25">
      <c r="G2396" s="3" t="s">
        <v>226</v>
      </c>
      <c r="H2396" s="1"/>
      <c r="I2396" s="1"/>
      <c r="J2396" s="1"/>
    </row>
    <row r="2397" spans="3:10" x14ac:dyDescent="0.25">
      <c r="D2397" t="s">
        <v>130</v>
      </c>
      <c r="E2397">
        <v>43</v>
      </c>
      <c r="F2397" t="s">
        <v>29</v>
      </c>
      <c r="G2397" s="3" t="s">
        <v>36</v>
      </c>
      <c r="H2397" s="1"/>
      <c r="I2397" s="1"/>
      <c r="J2397" s="1"/>
    </row>
    <row r="2398" spans="3:10" x14ac:dyDescent="0.25">
      <c r="G2398" s="3" t="s">
        <v>226</v>
      </c>
      <c r="H2398" s="1"/>
      <c r="I2398" s="1"/>
      <c r="J2398" s="1"/>
    </row>
    <row r="2399" spans="3:10" x14ac:dyDescent="0.25">
      <c r="C2399" t="s">
        <v>71</v>
      </c>
      <c r="D2399" t="s">
        <v>72</v>
      </c>
      <c r="E2399">
        <v>31</v>
      </c>
      <c r="F2399" t="s">
        <v>37</v>
      </c>
      <c r="G2399" s="3" t="s">
        <v>226</v>
      </c>
      <c r="H2399" s="1"/>
      <c r="I2399" s="1"/>
      <c r="J2399" s="1"/>
    </row>
    <row r="2400" spans="3:10" x14ac:dyDescent="0.25">
      <c r="E2400">
        <v>43</v>
      </c>
      <c r="F2400" t="s">
        <v>29</v>
      </c>
      <c r="G2400" s="3" t="s">
        <v>36</v>
      </c>
      <c r="H2400" s="1"/>
      <c r="I2400" s="1"/>
      <c r="J2400" s="1"/>
    </row>
    <row r="2401" spans="1:10" x14ac:dyDescent="0.25">
      <c r="G2401" s="3" t="s">
        <v>226</v>
      </c>
      <c r="H2401" s="1"/>
      <c r="I2401" s="1"/>
      <c r="J2401" s="1"/>
    </row>
    <row r="2402" spans="1:10" x14ac:dyDescent="0.25">
      <c r="G2402" s="3" t="s">
        <v>227</v>
      </c>
      <c r="H2402" s="1"/>
      <c r="I2402" s="1"/>
      <c r="J2402" s="1"/>
    </row>
    <row r="2403" spans="1:10" x14ac:dyDescent="0.25">
      <c r="G2403" s="3" t="s">
        <v>228</v>
      </c>
      <c r="H2403" s="1"/>
      <c r="I2403" s="1"/>
      <c r="J2403" s="1"/>
    </row>
    <row r="2404" spans="1:10" x14ac:dyDescent="0.25">
      <c r="G2404" s="3" t="s">
        <v>229</v>
      </c>
      <c r="H2404" s="1"/>
      <c r="I2404" s="1"/>
      <c r="J2404" s="1"/>
    </row>
    <row r="2405" spans="1:10" x14ac:dyDescent="0.25">
      <c r="G2405" s="3" t="s">
        <v>230</v>
      </c>
      <c r="H2405" s="1"/>
      <c r="I2405" s="1"/>
      <c r="J2405" s="1"/>
    </row>
    <row r="2406" spans="1:10" x14ac:dyDescent="0.25">
      <c r="E2406">
        <v>52</v>
      </c>
      <c r="F2406" t="s">
        <v>32</v>
      </c>
      <c r="G2406" s="3" t="s">
        <v>36</v>
      </c>
      <c r="H2406" s="1"/>
      <c r="I2406" s="1"/>
      <c r="J2406" s="1"/>
    </row>
    <row r="2407" spans="1:10" x14ac:dyDescent="0.25">
      <c r="G2407" s="3" t="s">
        <v>226</v>
      </c>
      <c r="H2407" s="1"/>
      <c r="I2407" s="1"/>
      <c r="J2407" s="1"/>
    </row>
    <row r="2408" spans="1:10" x14ac:dyDescent="0.25">
      <c r="G2408" s="3" t="s">
        <v>228</v>
      </c>
      <c r="H2408" s="1"/>
      <c r="I2408" s="1"/>
      <c r="J2408" s="1"/>
    </row>
    <row r="2409" spans="1:10" x14ac:dyDescent="0.25">
      <c r="G2409" s="3" t="s">
        <v>230</v>
      </c>
      <c r="H2409" s="1"/>
      <c r="I2409" s="1"/>
      <c r="J2409" s="1"/>
    </row>
    <row r="2410" spans="1:10" x14ac:dyDescent="0.25">
      <c r="E2410">
        <v>61</v>
      </c>
      <c r="F2410" t="s">
        <v>33</v>
      </c>
      <c r="G2410" s="3" t="s">
        <v>230</v>
      </c>
      <c r="H2410" s="1"/>
      <c r="I2410" s="1"/>
      <c r="J2410" s="1"/>
    </row>
    <row r="2411" spans="1:10" x14ac:dyDescent="0.25">
      <c r="E2411">
        <v>71</v>
      </c>
      <c r="F2411" t="s">
        <v>56</v>
      </c>
      <c r="G2411" s="3" t="s">
        <v>230</v>
      </c>
      <c r="H2411" s="1"/>
      <c r="I2411" s="1"/>
      <c r="J2411" s="1"/>
    </row>
    <row r="2412" spans="1:10" x14ac:dyDescent="0.25">
      <c r="C2412" t="s">
        <v>73</v>
      </c>
      <c r="D2412" t="s">
        <v>74</v>
      </c>
      <c r="E2412">
        <v>11</v>
      </c>
      <c r="F2412" t="s">
        <v>2</v>
      </c>
      <c r="G2412" s="3" t="s">
        <v>226</v>
      </c>
      <c r="H2412" s="1"/>
      <c r="I2412" s="1"/>
      <c r="J2412" s="1"/>
    </row>
    <row r="2413" spans="1:10" ht="45" x14ac:dyDescent="0.25">
      <c r="A2413" s="2" t="s">
        <v>217</v>
      </c>
      <c r="B2413" t="s">
        <v>241</v>
      </c>
      <c r="C2413" t="s">
        <v>5</v>
      </c>
      <c r="D2413" t="s">
        <v>6</v>
      </c>
      <c r="E2413">
        <v>11</v>
      </c>
      <c r="F2413" t="s">
        <v>2</v>
      </c>
      <c r="G2413" s="3" t="s">
        <v>36</v>
      </c>
      <c r="H2413" s="1"/>
      <c r="I2413" s="1"/>
      <c r="J2413" s="1"/>
    </row>
    <row r="2414" spans="1:10" x14ac:dyDescent="0.25">
      <c r="G2414" s="3" t="s">
        <v>226</v>
      </c>
      <c r="H2414" s="1"/>
      <c r="I2414" s="1"/>
      <c r="J2414" s="1"/>
    </row>
    <row r="2415" spans="1:10" x14ac:dyDescent="0.25">
      <c r="C2415" t="s">
        <v>24</v>
      </c>
      <c r="D2415" t="s">
        <v>25</v>
      </c>
      <c r="E2415">
        <v>11</v>
      </c>
      <c r="F2415" t="s">
        <v>2</v>
      </c>
      <c r="G2415" s="3" t="s">
        <v>226</v>
      </c>
      <c r="H2415" s="1"/>
      <c r="I2415" s="1"/>
      <c r="J2415" s="1"/>
    </row>
    <row r="2416" spans="1:10" x14ac:dyDescent="0.25">
      <c r="G2416" s="3" t="s">
        <v>227</v>
      </c>
      <c r="H2416" s="1"/>
      <c r="I2416" s="1"/>
      <c r="J2416" s="1"/>
    </row>
    <row r="2417" spans="1:10" x14ac:dyDescent="0.25">
      <c r="C2417" t="s">
        <v>59</v>
      </c>
      <c r="D2417" t="s">
        <v>60</v>
      </c>
      <c r="E2417">
        <v>31</v>
      </c>
      <c r="F2417" t="s">
        <v>37</v>
      </c>
      <c r="G2417" s="3" t="s">
        <v>226</v>
      </c>
      <c r="H2417" s="1"/>
      <c r="I2417" s="1"/>
      <c r="J2417" s="1"/>
    </row>
    <row r="2418" spans="1:10" x14ac:dyDescent="0.25">
      <c r="E2418">
        <v>43</v>
      </c>
      <c r="F2418" t="s">
        <v>29</v>
      </c>
      <c r="G2418" s="3" t="s">
        <v>36</v>
      </c>
      <c r="H2418" s="1"/>
      <c r="I2418" s="1"/>
      <c r="J2418" s="1"/>
    </row>
    <row r="2419" spans="1:10" x14ac:dyDescent="0.25">
      <c r="G2419" s="3" t="s">
        <v>226</v>
      </c>
      <c r="H2419" s="1"/>
      <c r="I2419" s="1"/>
      <c r="J2419" s="1"/>
    </row>
    <row r="2420" spans="1:10" x14ac:dyDescent="0.25">
      <c r="G2420" s="3" t="s">
        <v>227</v>
      </c>
      <c r="H2420" s="1"/>
      <c r="I2420" s="1"/>
      <c r="J2420" s="1"/>
    </row>
    <row r="2421" spans="1:10" x14ac:dyDescent="0.25">
      <c r="G2421" s="3" t="s">
        <v>228</v>
      </c>
      <c r="H2421" s="1"/>
      <c r="I2421" s="1"/>
      <c r="J2421" s="1"/>
    </row>
    <row r="2422" spans="1:10" x14ac:dyDescent="0.25">
      <c r="G2422" s="3" t="s">
        <v>229</v>
      </c>
      <c r="H2422" s="1"/>
      <c r="I2422" s="1"/>
      <c r="J2422" s="1"/>
    </row>
    <row r="2423" spans="1:10" x14ac:dyDescent="0.25">
      <c r="G2423" s="3" t="s">
        <v>230</v>
      </c>
      <c r="H2423" s="1"/>
      <c r="I2423" s="1"/>
      <c r="J2423" s="1"/>
    </row>
    <row r="2424" spans="1:10" x14ac:dyDescent="0.25">
      <c r="G2424" s="3" t="s">
        <v>232</v>
      </c>
      <c r="H2424" s="1"/>
      <c r="I2424" s="1"/>
      <c r="J2424" s="1"/>
    </row>
    <row r="2425" spans="1:10" x14ac:dyDescent="0.25">
      <c r="E2425">
        <v>52</v>
      </c>
      <c r="F2425" t="s">
        <v>32</v>
      </c>
      <c r="G2425" s="3" t="s">
        <v>230</v>
      </c>
      <c r="H2425" s="1"/>
      <c r="I2425" s="1"/>
      <c r="J2425" s="1"/>
    </row>
    <row r="2426" spans="1:10" ht="45" x14ac:dyDescent="0.25">
      <c r="A2426" s="2" t="s">
        <v>218</v>
      </c>
      <c r="B2426" t="s">
        <v>241</v>
      </c>
      <c r="C2426" t="s">
        <v>5</v>
      </c>
      <c r="D2426" t="s">
        <v>6</v>
      </c>
      <c r="E2426">
        <v>11</v>
      </c>
      <c r="F2426" t="s">
        <v>2</v>
      </c>
      <c r="G2426" s="3" t="s">
        <v>36</v>
      </c>
      <c r="H2426" s="1"/>
      <c r="I2426" s="1"/>
      <c r="J2426" s="1"/>
    </row>
    <row r="2427" spans="1:10" x14ac:dyDescent="0.25">
      <c r="G2427" s="3" t="s">
        <v>226</v>
      </c>
      <c r="H2427" s="1"/>
      <c r="I2427" s="1"/>
      <c r="J2427" s="1"/>
    </row>
    <row r="2428" spans="1:10" x14ac:dyDescent="0.25">
      <c r="C2428" t="s">
        <v>9</v>
      </c>
      <c r="D2428" t="s">
        <v>10</v>
      </c>
      <c r="E2428">
        <v>11</v>
      </c>
      <c r="F2428" t="s">
        <v>2</v>
      </c>
      <c r="G2428" s="3" t="s">
        <v>226</v>
      </c>
      <c r="H2428" s="1"/>
      <c r="I2428" s="1"/>
      <c r="J2428" s="1"/>
    </row>
    <row r="2429" spans="1:10" x14ac:dyDescent="0.25">
      <c r="C2429" t="s">
        <v>24</v>
      </c>
      <c r="D2429" t="s">
        <v>25</v>
      </c>
      <c r="E2429">
        <v>11</v>
      </c>
      <c r="F2429" t="s">
        <v>2</v>
      </c>
      <c r="G2429" s="3" t="s">
        <v>226</v>
      </c>
      <c r="H2429" s="1"/>
      <c r="I2429" s="1"/>
      <c r="J2429" s="1"/>
    </row>
    <row r="2430" spans="1:10" x14ac:dyDescent="0.25">
      <c r="G2430" s="3" t="s">
        <v>230</v>
      </c>
      <c r="H2430" s="1"/>
      <c r="I2430" s="1"/>
      <c r="J2430" s="1"/>
    </row>
    <row r="2431" spans="1:10" x14ac:dyDescent="0.25">
      <c r="C2431" t="s">
        <v>26</v>
      </c>
      <c r="D2431" t="s">
        <v>27</v>
      </c>
      <c r="E2431">
        <v>51</v>
      </c>
      <c r="F2431" t="s">
        <v>31</v>
      </c>
      <c r="G2431" s="3" t="s">
        <v>226</v>
      </c>
      <c r="H2431" s="1"/>
      <c r="I2431" s="1"/>
      <c r="J2431" s="1"/>
    </row>
    <row r="2432" spans="1:10" x14ac:dyDescent="0.25">
      <c r="G2432" s="3" t="s">
        <v>230</v>
      </c>
      <c r="H2432" s="1"/>
      <c r="I2432" s="1"/>
      <c r="J2432" s="1"/>
    </row>
    <row r="2433" spans="1:10" x14ac:dyDescent="0.25">
      <c r="C2433" t="s">
        <v>59</v>
      </c>
      <c r="D2433" t="s">
        <v>60</v>
      </c>
      <c r="E2433">
        <v>31</v>
      </c>
      <c r="F2433" t="s">
        <v>37</v>
      </c>
      <c r="G2433" s="3" t="s">
        <v>36</v>
      </c>
      <c r="H2433" s="1"/>
      <c r="I2433" s="1"/>
      <c r="J2433" s="1"/>
    </row>
    <row r="2434" spans="1:10" x14ac:dyDescent="0.25">
      <c r="G2434" s="3" t="s">
        <v>226</v>
      </c>
      <c r="H2434" s="1"/>
      <c r="I2434" s="1"/>
      <c r="J2434" s="1"/>
    </row>
    <row r="2435" spans="1:10" x14ac:dyDescent="0.25">
      <c r="G2435" s="3" t="s">
        <v>230</v>
      </c>
      <c r="H2435" s="1"/>
      <c r="I2435" s="1"/>
      <c r="J2435" s="1"/>
    </row>
    <row r="2436" spans="1:10" x14ac:dyDescent="0.25">
      <c r="G2436" s="3" t="s">
        <v>234</v>
      </c>
      <c r="H2436" s="1"/>
      <c r="I2436" s="1"/>
      <c r="J2436" s="1"/>
    </row>
    <row r="2437" spans="1:10" x14ac:dyDescent="0.25">
      <c r="E2437">
        <v>43</v>
      </c>
      <c r="F2437" t="s">
        <v>29</v>
      </c>
      <c r="G2437" s="3" t="s">
        <v>226</v>
      </c>
      <c r="H2437" s="1"/>
      <c r="I2437" s="1"/>
      <c r="J2437" s="1"/>
    </row>
    <row r="2438" spans="1:10" x14ac:dyDescent="0.25">
      <c r="G2438" s="3" t="s">
        <v>230</v>
      </c>
      <c r="H2438" s="1"/>
      <c r="I2438" s="1"/>
      <c r="J2438" s="1"/>
    </row>
    <row r="2439" spans="1:10" x14ac:dyDescent="0.25">
      <c r="E2439">
        <v>52</v>
      </c>
      <c r="F2439" t="s">
        <v>32</v>
      </c>
      <c r="G2439" s="3" t="s">
        <v>230</v>
      </c>
      <c r="H2439" s="1"/>
      <c r="I2439" s="1"/>
      <c r="J2439" s="1"/>
    </row>
    <row r="2440" spans="1:10" x14ac:dyDescent="0.25">
      <c r="E2440">
        <v>61</v>
      </c>
      <c r="F2440" t="s">
        <v>33</v>
      </c>
      <c r="G2440" s="3" t="s">
        <v>226</v>
      </c>
      <c r="H2440" s="1"/>
      <c r="I2440" s="1"/>
      <c r="J2440" s="1"/>
    </row>
    <row r="2441" spans="1:10" ht="30" x14ac:dyDescent="0.25">
      <c r="A2441" s="2" t="s">
        <v>219</v>
      </c>
      <c r="B2441" t="s">
        <v>241</v>
      </c>
      <c r="C2441" t="s">
        <v>16</v>
      </c>
      <c r="D2441" t="s">
        <v>17</v>
      </c>
      <c r="E2441">
        <v>11</v>
      </c>
      <c r="F2441" t="s">
        <v>2</v>
      </c>
      <c r="G2441" s="3" t="s">
        <v>36</v>
      </c>
      <c r="H2441" s="1"/>
      <c r="I2441" s="1"/>
      <c r="J2441" s="1"/>
    </row>
    <row r="2442" spans="1:10" x14ac:dyDescent="0.25">
      <c r="G2442" s="3" t="s">
        <v>226</v>
      </c>
      <c r="H2442" s="1"/>
      <c r="I2442" s="1"/>
      <c r="J2442" s="1"/>
    </row>
    <row r="2443" spans="1:10" x14ac:dyDescent="0.25">
      <c r="C2443" t="s">
        <v>24</v>
      </c>
      <c r="D2443" t="s">
        <v>25</v>
      </c>
      <c r="E2443">
        <v>11</v>
      </c>
      <c r="F2443" t="s">
        <v>2</v>
      </c>
      <c r="G2443" s="3" t="s">
        <v>226</v>
      </c>
      <c r="H2443" s="1"/>
      <c r="I2443" s="1"/>
      <c r="J2443" s="1"/>
    </row>
    <row r="2444" spans="1:10" x14ac:dyDescent="0.25">
      <c r="G2444" s="3" t="s">
        <v>227</v>
      </c>
      <c r="H2444" s="1"/>
      <c r="I2444" s="1"/>
      <c r="J2444" s="1"/>
    </row>
    <row r="2445" spans="1:10" x14ac:dyDescent="0.25">
      <c r="G2445" s="3" t="s">
        <v>230</v>
      </c>
      <c r="H2445" s="1"/>
      <c r="I2445" s="1"/>
      <c r="J2445" s="1"/>
    </row>
    <row r="2446" spans="1:10" x14ac:dyDescent="0.25">
      <c r="C2446" t="s">
        <v>67</v>
      </c>
      <c r="D2446" t="s">
        <v>68</v>
      </c>
      <c r="E2446">
        <v>31</v>
      </c>
      <c r="F2446" t="s">
        <v>37</v>
      </c>
      <c r="G2446" s="3" t="s">
        <v>36</v>
      </c>
      <c r="H2446" s="1"/>
      <c r="I2446" s="1"/>
      <c r="J2446" s="1"/>
    </row>
    <row r="2447" spans="1:10" x14ac:dyDescent="0.25">
      <c r="G2447" s="3" t="s">
        <v>226</v>
      </c>
      <c r="H2447" s="1"/>
      <c r="I2447" s="1"/>
      <c r="J2447" s="1"/>
    </row>
    <row r="2448" spans="1:10" x14ac:dyDescent="0.25">
      <c r="G2448" s="3" t="s">
        <v>227</v>
      </c>
      <c r="H2448" s="1"/>
      <c r="I2448" s="1"/>
      <c r="J2448" s="1"/>
    </row>
    <row r="2449" spans="1:10" x14ac:dyDescent="0.25">
      <c r="G2449" s="3" t="s">
        <v>230</v>
      </c>
      <c r="H2449" s="1"/>
      <c r="I2449" s="1"/>
      <c r="J2449" s="1"/>
    </row>
    <row r="2450" spans="1:10" x14ac:dyDescent="0.25">
      <c r="E2450">
        <v>52</v>
      </c>
      <c r="F2450" t="s">
        <v>32</v>
      </c>
      <c r="G2450" s="3" t="s">
        <v>226</v>
      </c>
      <c r="H2450" s="1"/>
      <c r="I2450" s="1"/>
      <c r="J2450" s="1"/>
    </row>
    <row r="2451" spans="1:10" x14ac:dyDescent="0.25">
      <c r="G2451" s="3" t="s">
        <v>230</v>
      </c>
      <c r="H2451" s="1"/>
      <c r="I2451" s="1"/>
      <c r="J2451" s="1"/>
    </row>
    <row r="2452" spans="1:10" x14ac:dyDescent="0.25">
      <c r="E2452">
        <v>61</v>
      </c>
      <c r="F2452" t="s">
        <v>33</v>
      </c>
      <c r="G2452" s="3" t="s">
        <v>226</v>
      </c>
      <c r="H2452" s="1"/>
      <c r="I2452" s="1"/>
      <c r="J2452" s="1"/>
    </row>
    <row r="2453" spans="1:10" x14ac:dyDescent="0.25">
      <c r="G2453" s="3" t="s">
        <v>230</v>
      </c>
      <c r="H2453" s="1"/>
      <c r="I2453" s="1"/>
      <c r="J2453" s="1"/>
    </row>
    <row r="2454" spans="1:10" ht="30" x14ac:dyDescent="0.25">
      <c r="A2454" s="2" t="s">
        <v>220</v>
      </c>
      <c r="B2454" t="s">
        <v>241</v>
      </c>
      <c r="C2454" t="s">
        <v>0</v>
      </c>
      <c r="D2454" t="s">
        <v>1</v>
      </c>
      <c r="E2454">
        <v>11</v>
      </c>
      <c r="F2454" t="s">
        <v>2</v>
      </c>
      <c r="G2454" s="3" t="s">
        <v>36</v>
      </c>
      <c r="H2454" s="1"/>
      <c r="I2454" s="1"/>
      <c r="J2454" s="1"/>
    </row>
    <row r="2455" spans="1:10" x14ac:dyDescent="0.25">
      <c r="G2455" s="3" t="s">
        <v>226</v>
      </c>
      <c r="H2455" s="1"/>
      <c r="I2455" s="1"/>
      <c r="J2455" s="1"/>
    </row>
    <row r="2456" spans="1:10" x14ac:dyDescent="0.25">
      <c r="C2456" t="s">
        <v>9</v>
      </c>
      <c r="D2456" t="s">
        <v>10</v>
      </c>
      <c r="E2456">
        <v>11</v>
      </c>
      <c r="F2456" t="s">
        <v>2</v>
      </c>
      <c r="G2456" s="3" t="s">
        <v>226</v>
      </c>
      <c r="H2456" s="1"/>
      <c r="I2456" s="1"/>
      <c r="J2456" s="1"/>
    </row>
    <row r="2457" spans="1:10" x14ac:dyDescent="0.25">
      <c r="C2457" t="s">
        <v>24</v>
      </c>
      <c r="D2457" t="s">
        <v>25</v>
      </c>
      <c r="E2457">
        <v>11</v>
      </c>
      <c r="F2457" t="s">
        <v>2</v>
      </c>
      <c r="G2457" s="3" t="s">
        <v>36</v>
      </c>
      <c r="H2457" s="1"/>
      <c r="I2457" s="1"/>
      <c r="J2457" s="1"/>
    </row>
    <row r="2458" spans="1:10" x14ac:dyDescent="0.25">
      <c r="G2458" s="3" t="s">
        <v>226</v>
      </c>
      <c r="H2458" s="1"/>
      <c r="I2458" s="1"/>
      <c r="J2458" s="1"/>
    </row>
    <row r="2459" spans="1:10" x14ac:dyDescent="0.25">
      <c r="G2459" s="3" t="s">
        <v>227</v>
      </c>
      <c r="H2459" s="1"/>
      <c r="I2459" s="1"/>
      <c r="J2459" s="1"/>
    </row>
    <row r="2460" spans="1:10" x14ac:dyDescent="0.25">
      <c r="G2460" s="3" t="s">
        <v>228</v>
      </c>
      <c r="H2460" s="1"/>
      <c r="I2460" s="1"/>
      <c r="J2460" s="1"/>
    </row>
    <row r="2461" spans="1:10" x14ac:dyDescent="0.25">
      <c r="G2461" s="3" t="s">
        <v>230</v>
      </c>
      <c r="H2461" s="1"/>
      <c r="I2461" s="1"/>
      <c r="J2461" s="1"/>
    </row>
    <row r="2462" spans="1:10" x14ac:dyDescent="0.25">
      <c r="C2462" t="s">
        <v>54</v>
      </c>
      <c r="D2462" t="s">
        <v>55</v>
      </c>
      <c r="E2462">
        <v>31</v>
      </c>
      <c r="F2462" t="s">
        <v>37</v>
      </c>
      <c r="G2462" s="3" t="s">
        <v>36</v>
      </c>
      <c r="H2462" s="1"/>
      <c r="I2462" s="1"/>
      <c r="J2462" s="1"/>
    </row>
    <row r="2463" spans="1:10" x14ac:dyDescent="0.25">
      <c r="G2463" s="3" t="s">
        <v>226</v>
      </c>
      <c r="H2463" s="1"/>
      <c r="I2463" s="1"/>
      <c r="J2463" s="1"/>
    </row>
    <row r="2464" spans="1:10" x14ac:dyDescent="0.25">
      <c r="E2464">
        <v>43</v>
      </c>
      <c r="F2464" t="s">
        <v>29</v>
      </c>
      <c r="G2464" s="3" t="s">
        <v>36</v>
      </c>
      <c r="H2464" s="1"/>
      <c r="I2464" s="1"/>
      <c r="J2464" s="1"/>
    </row>
    <row r="2465" spans="1:10" x14ac:dyDescent="0.25">
      <c r="G2465" s="3" t="s">
        <v>226</v>
      </c>
      <c r="H2465" s="1"/>
      <c r="I2465" s="1"/>
      <c r="J2465" s="1"/>
    </row>
    <row r="2466" spans="1:10" x14ac:dyDescent="0.25">
      <c r="G2466" s="3" t="s">
        <v>227</v>
      </c>
      <c r="H2466" s="1"/>
      <c r="I2466" s="1"/>
      <c r="J2466" s="1"/>
    </row>
    <row r="2467" spans="1:10" x14ac:dyDescent="0.25">
      <c r="G2467" s="3" t="s">
        <v>228</v>
      </c>
      <c r="H2467" s="1"/>
      <c r="I2467" s="1"/>
      <c r="J2467" s="1"/>
    </row>
    <row r="2468" spans="1:10" x14ac:dyDescent="0.25">
      <c r="G2468" s="3" t="s">
        <v>230</v>
      </c>
      <c r="H2468" s="1"/>
      <c r="I2468" s="1"/>
      <c r="J2468" s="1"/>
    </row>
    <row r="2469" spans="1:10" x14ac:dyDescent="0.25">
      <c r="E2469">
        <v>52</v>
      </c>
      <c r="F2469" t="s">
        <v>32</v>
      </c>
      <c r="G2469" s="3" t="s">
        <v>36</v>
      </c>
      <c r="H2469" s="1"/>
      <c r="I2469" s="1"/>
      <c r="J2469" s="1"/>
    </row>
    <row r="2470" spans="1:10" x14ac:dyDescent="0.25">
      <c r="G2470" s="3" t="s">
        <v>226</v>
      </c>
      <c r="H2470" s="1"/>
      <c r="I2470" s="1"/>
      <c r="J2470" s="1"/>
    </row>
    <row r="2471" spans="1:10" x14ac:dyDescent="0.25">
      <c r="G2471" s="3" t="s">
        <v>227</v>
      </c>
      <c r="H2471" s="1"/>
      <c r="I2471" s="1"/>
      <c r="J2471" s="1"/>
    </row>
    <row r="2472" spans="1:10" x14ac:dyDescent="0.25">
      <c r="G2472" s="3" t="s">
        <v>230</v>
      </c>
      <c r="H2472" s="1"/>
      <c r="I2472" s="1"/>
      <c r="J2472" s="1"/>
    </row>
    <row r="2473" spans="1:10" x14ac:dyDescent="0.25">
      <c r="E2473">
        <v>61</v>
      </c>
      <c r="F2473" t="s">
        <v>33</v>
      </c>
      <c r="G2473" s="3" t="s">
        <v>36</v>
      </c>
      <c r="H2473" s="1"/>
      <c r="I2473" s="1"/>
      <c r="J2473" s="1"/>
    </row>
    <row r="2474" spans="1:10" x14ac:dyDescent="0.25">
      <c r="G2474" s="3" t="s">
        <v>226</v>
      </c>
      <c r="H2474" s="1"/>
      <c r="I2474" s="1"/>
      <c r="J2474" s="1"/>
    </row>
    <row r="2475" spans="1:10" x14ac:dyDescent="0.25">
      <c r="A2475" s="2" t="s">
        <v>221</v>
      </c>
      <c r="B2475" t="s">
        <v>241</v>
      </c>
      <c r="C2475" t="s">
        <v>22</v>
      </c>
      <c r="D2475" t="s">
        <v>23</v>
      </c>
      <c r="E2475">
        <v>11</v>
      </c>
      <c r="F2475" t="s">
        <v>2</v>
      </c>
      <c r="G2475" s="3" t="s">
        <v>36</v>
      </c>
      <c r="H2475" s="1"/>
      <c r="I2475" s="1"/>
      <c r="J2475" s="1"/>
    </row>
    <row r="2476" spans="1:10" x14ac:dyDescent="0.25">
      <c r="G2476" s="3" t="s">
        <v>226</v>
      </c>
      <c r="H2476" s="1"/>
      <c r="I2476" s="1"/>
      <c r="J2476" s="1"/>
    </row>
    <row r="2477" spans="1:10" x14ac:dyDescent="0.25">
      <c r="G2477" s="3" t="s">
        <v>227</v>
      </c>
      <c r="H2477" s="1"/>
      <c r="I2477" s="1"/>
      <c r="J2477" s="1"/>
    </row>
    <row r="2478" spans="1:10" x14ac:dyDescent="0.25">
      <c r="C2478" t="s">
        <v>24</v>
      </c>
      <c r="D2478" t="s">
        <v>25</v>
      </c>
      <c r="E2478">
        <v>11</v>
      </c>
      <c r="F2478" t="s">
        <v>2</v>
      </c>
      <c r="G2478" s="3" t="s">
        <v>36</v>
      </c>
      <c r="H2478" s="1"/>
      <c r="I2478" s="1"/>
      <c r="J2478" s="1"/>
    </row>
    <row r="2479" spans="1:10" x14ac:dyDescent="0.25">
      <c r="G2479" s="3" t="s">
        <v>226</v>
      </c>
      <c r="H2479" s="1"/>
      <c r="I2479" s="1"/>
      <c r="J2479" s="1"/>
    </row>
    <row r="2480" spans="1:10" x14ac:dyDescent="0.25">
      <c r="G2480" s="3" t="s">
        <v>227</v>
      </c>
      <c r="H2480" s="1"/>
      <c r="I2480" s="1"/>
      <c r="J2480" s="1"/>
    </row>
    <row r="2481" spans="3:10" x14ac:dyDescent="0.25">
      <c r="G2481" s="3" t="s">
        <v>230</v>
      </c>
      <c r="H2481" s="1"/>
      <c r="I2481" s="1"/>
      <c r="J2481" s="1"/>
    </row>
    <row r="2482" spans="3:10" x14ac:dyDescent="0.25">
      <c r="C2482" t="s">
        <v>75</v>
      </c>
      <c r="D2482" t="s">
        <v>76</v>
      </c>
      <c r="E2482">
        <v>11</v>
      </c>
      <c r="F2482" t="s">
        <v>2</v>
      </c>
      <c r="G2482" s="3" t="s">
        <v>36</v>
      </c>
      <c r="H2482" s="1"/>
      <c r="I2482" s="1"/>
      <c r="J2482" s="1"/>
    </row>
    <row r="2483" spans="3:10" x14ac:dyDescent="0.25">
      <c r="G2483" s="3" t="s">
        <v>226</v>
      </c>
      <c r="H2483" s="1"/>
      <c r="I2483" s="1"/>
      <c r="J2483" s="1"/>
    </row>
    <row r="2484" spans="3:10" x14ac:dyDescent="0.25">
      <c r="C2484" t="s">
        <v>77</v>
      </c>
      <c r="D2484" t="s">
        <v>78</v>
      </c>
      <c r="E2484">
        <v>31</v>
      </c>
      <c r="F2484" t="s">
        <v>37</v>
      </c>
      <c r="G2484" s="3" t="s">
        <v>36</v>
      </c>
      <c r="H2484" s="1"/>
      <c r="I2484" s="1"/>
      <c r="J2484" s="1"/>
    </row>
    <row r="2485" spans="3:10" x14ac:dyDescent="0.25">
      <c r="G2485" s="3" t="s">
        <v>226</v>
      </c>
      <c r="H2485" s="1"/>
      <c r="I2485" s="1"/>
      <c r="J2485" s="1"/>
    </row>
    <row r="2486" spans="3:10" x14ac:dyDescent="0.25">
      <c r="G2486" s="3" t="s">
        <v>227</v>
      </c>
      <c r="H2486" s="1"/>
      <c r="I2486" s="1"/>
      <c r="J2486" s="1"/>
    </row>
    <row r="2487" spans="3:10" x14ac:dyDescent="0.25">
      <c r="G2487" s="3" t="s">
        <v>230</v>
      </c>
      <c r="H2487" s="1"/>
      <c r="I2487" s="1"/>
      <c r="J2487" s="1"/>
    </row>
    <row r="2488" spans="3:10" x14ac:dyDescent="0.25">
      <c r="E2488">
        <v>43</v>
      </c>
      <c r="F2488" t="s">
        <v>29</v>
      </c>
      <c r="G2488" s="3" t="s">
        <v>36</v>
      </c>
      <c r="H2488" s="1"/>
      <c r="I2488" s="1"/>
      <c r="J2488" s="1"/>
    </row>
    <row r="2489" spans="3:10" x14ac:dyDescent="0.25">
      <c r="G2489" s="3" t="s">
        <v>226</v>
      </c>
      <c r="H2489" s="1"/>
      <c r="I2489" s="1"/>
      <c r="J2489" s="1"/>
    </row>
    <row r="2490" spans="3:10" x14ac:dyDescent="0.25">
      <c r="G2490" s="3" t="s">
        <v>227</v>
      </c>
      <c r="H2490" s="1"/>
      <c r="I2490" s="1"/>
      <c r="J2490" s="1"/>
    </row>
    <row r="2491" spans="3:10" x14ac:dyDescent="0.25">
      <c r="G2491" s="3" t="s">
        <v>228</v>
      </c>
      <c r="H2491" s="1"/>
      <c r="I2491" s="1"/>
      <c r="J2491" s="1"/>
    </row>
    <row r="2492" spans="3:10" x14ac:dyDescent="0.25">
      <c r="G2492" s="3" t="s">
        <v>231</v>
      </c>
      <c r="H2492" s="1"/>
      <c r="I2492" s="1"/>
      <c r="J2492" s="1"/>
    </row>
    <row r="2493" spans="3:10" x14ac:dyDescent="0.25">
      <c r="G2493" s="3" t="s">
        <v>229</v>
      </c>
      <c r="H2493" s="1"/>
      <c r="I2493" s="1"/>
      <c r="J2493" s="1"/>
    </row>
    <row r="2494" spans="3:10" x14ac:dyDescent="0.25">
      <c r="G2494" s="3" t="s">
        <v>230</v>
      </c>
      <c r="H2494" s="1"/>
      <c r="I2494" s="1"/>
      <c r="J2494" s="1"/>
    </row>
    <row r="2495" spans="3:10" x14ac:dyDescent="0.25">
      <c r="G2495" s="3" t="s">
        <v>232</v>
      </c>
      <c r="H2495" s="1"/>
      <c r="I2495" s="1"/>
      <c r="J2495" s="1"/>
    </row>
    <row r="2496" spans="3:10" x14ac:dyDescent="0.25">
      <c r="E2496">
        <v>52</v>
      </c>
      <c r="F2496" t="s">
        <v>32</v>
      </c>
      <c r="G2496" s="3" t="s">
        <v>228</v>
      </c>
      <c r="H2496" s="1"/>
      <c r="I2496" s="1"/>
      <c r="J2496" s="1"/>
    </row>
    <row r="2497" spans="1:10" x14ac:dyDescent="0.25">
      <c r="G2497" s="3" t="s">
        <v>230</v>
      </c>
      <c r="H2497" s="1"/>
      <c r="I2497" s="1"/>
      <c r="J2497" s="1"/>
    </row>
    <row r="2498" spans="1:10" x14ac:dyDescent="0.25">
      <c r="C2498" t="s">
        <v>79</v>
      </c>
      <c r="D2498" t="s">
        <v>80</v>
      </c>
      <c r="E2498">
        <v>52</v>
      </c>
      <c r="F2498" t="s">
        <v>32</v>
      </c>
      <c r="G2498" s="3" t="s">
        <v>226</v>
      </c>
      <c r="H2498" s="1"/>
      <c r="I2498" s="1"/>
      <c r="J2498" s="1"/>
    </row>
    <row r="2499" spans="1:10" x14ac:dyDescent="0.25">
      <c r="E2499">
        <v>61</v>
      </c>
      <c r="F2499" t="s">
        <v>33</v>
      </c>
      <c r="G2499" s="3" t="s">
        <v>36</v>
      </c>
      <c r="H2499" s="1"/>
      <c r="I2499" s="1"/>
      <c r="J2499" s="1"/>
    </row>
    <row r="2500" spans="1:10" x14ac:dyDescent="0.25">
      <c r="G2500" s="3" t="s">
        <v>226</v>
      </c>
      <c r="H2500" s="1"/>
      <c r="I2500" s="1"/>
      <c r="J2500" s="1"/>
    </row>
    <row r="2501" spans="1:10" ht="30" x14ac:dyDescent="0.25">
      <c r="A2501" s="2" t="s">
        <v>222</v>
      </c>
      <c r="B2501" t="s">
        <v>241</v>
      </c>
      <c r="C2501" t="s">
        <v>5</v>
      </c>
      <c r="D2501" t="s">
        <v>6</v>
      </c>
      <c r="E2501">
        <v>11</v>
      </c>
      <c r="F2501" t="s">
        <v>2</v>
      </c>
      <c r="G2501" s="3" t="s">
        <v>36</v>
      </c>
      <c r="H2501" s="1"/>
      <c r="I2501" s="1"/>
      <c r="J2501" s="1"/>
    </row>
    <row r="2502" spans="1:10" x14ac:dyDescent="0.25">
      <c r="G2502" s="3" t="s">
        <v>226</v>
      </c>
      <c r="H2502" s="1"/>
      <c r="I2502" s="1"/>
      <c r="J2502" s="1"/>
    </row>
    <row r="2503" spans="1:10" x14ac:dyDescent="0.25">
      <c r="C2503" t="s">
        <v>9</v>
      </c>
      <c r="D2503" t="s">
        <v>10</v>
      </c>
      <c r="E2503">
        <v>11</v>
      </c>
      <c r="F2503" t="s">
        <v>2</v>
      </c>
      <c r="G2503" s="3" t="s">
        <v>226</v>
      </c>
      <c r="H2503" s="1"/>
      <c r="I2503" s="1"/>
      <c r="J2503" s="1"/>
    </row>
    <row r="2504" spans="1:10" x14ac:dyDescent="0.25">
      <c r="C2504" t="s">
        <v>24</v>
      </c>
      <c r="D2504" t="s">
        <v>25</v>
      </c>
      <c r="E2504">
        <v>11</v>
      </c>
      <c r="F2504" t="s">
        <v>2</v>
      </c>
      <c r="G2504" s="3" t="s">
        <v>36</v>
      </c>
      <c r="H2504" s="1"/>
      <c r="I2504" s="1"/>
      <c r="J2504" s="1"/>
    </row>
    <row r="2505" spans="1:10" x14ac:dyDescent="0.25">
      <c r="G2505" s="3" t="s">
        <v>226</v>
      </c>
      <c r="H2505" s="1"/>
      <c r="I2505" s="1"/>
      <c r="J2505" s="1"/>
    </row>
    <row r="2506" spans="1:10" x14ac:dyDescent="0.25">
      <c r="G2506" s="3" t="s">
        <v>227</v>
      </c>
      <c r="H2506" s="1"/>
      <c r="I2506" s="1"/>
      <c r="J2506" s="1"/>
    </row>
    <row r="2507" spans="1:10" x14ac:dyDescent="0.25">
      <c r="G2507" s="3" t="s">
        <v>230</v>
      </c>
      <c r="H2507" s="1"/>
      <c r="I2507" s="1"/>
      <c r="J2507" s="1"/>
    </row>
    <row r="2508" spans="1:10" x14ac:dyDescent="0.25">
      <c r="C2508" t="s">
        <v>59</v>
      </c>
      <c r="D2508" t="s">
        <v>60</v>
      </c>
      <c r="E2508">
        <v>31</v>
      </c>
      <c r="F2508" t="s">
        <v>37</v>
      </c>
      <c r="G2508" s="3" t="s">
        <v>227</v>
      </c>
      <c r="H2508" s="1"/>
      <c r="I2508" s="1"/>
      <c r="J2508" s="1"/>
    </row>
    <row r="2509" spans="1:10" x14ac:dyDescent="0.25">
      <c r="E2509">
        <v>43</v>
      </c>
      <c r="F2509" t="s">
        <v>29</v>
      </c>
      <c r="G2509" s="3" t="s">
        <v>36</v>
      </c>
      <c r="H2509" s="1"/>
      <c r="I2509" s="1"/>
      <c r="J2509" s="1"/>
    </row>
    <row r="2510" spans="1:10" x14ac:dyDescent="0.25">
      <c r="G2510" s="3" t="s">
        <v>226</v>
      </c>
      <c r="H2510" s="1"/>
      <c r="I2510" s="1"/>
      <c r="J2510" s="1"/>
    </row>
    <row r="2511" spans="1:10" x14ac:dyDescent="0.25">
      <c r="G2511" s="3" t="s">
        <v>227</v>
      </c>
      <c r="H2511" s="1"/>
      <c r="I2511" s="1"/>
      <c r="J2511" s="1"/>
    </row>
    <row r="2512" spans="1:10" x14ac:dyDescent="0.25">
      <c r="G2512" s="3" t="s">
        <v>228</v>
      </c>
      <c r="H2512" s="1"/>
      <c r="I2512" s="1"/>
      <c r="J2512" s="1"/>
    </row>
    <row r="2513" spans="1:10" x14ac:dyDescent="0.25">
      <c r="G2513" s="3" t="s">
        <v>230</v>
      </c>
      <c r="H2513" s="1"/>
      <c r="I2513" s="1"/>
      <c r="J2513" s="1"/>
    </row>
    <row r="2514" spans="1:10" ht="45" x14ac:dyDescent="0.25">
      <c r="A2514" s="2" t="s">
        <v>223</v>
      </c>
      <c r="B2514" t="s">
        <v>241</v>
      </c>
      <c r="C2514" t="s">
        <v>5</v>
      </c>
      <c r="D2514" t="s">
        <v>6</v>
      </c>
      <c r="E2514">
        <v>11</v>
      </c>
      <c r="F2514" t="s">
        <v>2</v>
      </c>
      <c r="G2514" s="3" t="s">
        <v>36</v>
      </c>
      <c r="H2514" s="1"/>
      <c r="I2514" s="1"/>
      <c r="J2514" s="1"/>
    </row>
    <row r="2515" spans="1:10" x14ac:dyDescent="0.25">
      <c r="G2515" s="3" t="s">
        <v>226</v>
      </c>
      <c r="H2515" s="1"/>
      <c r="I2515" s="1"/>
      <c r="J2515" s="1"/>
    </row>
    <row r="2516" spans="1:10" x14ac:dyDescent="0.25">
      <c r="C2516" t="s">
        <v>24</v>
      </c>
      <c r="D2516" t="s">
        <v>25</v>
      </c>
      <c r="E2516">
        <v>11</v>
      </c>
      <c r="F2516" t="s">
        <v>2</v>
      </c>
      <c r="G2516" s="3" t="s">
        <v>36</v>
      </c>
      <c r="H2516" s="1"/>
      <c r="I2516" s="1"/>
      <c r="J2516" s="1"/>
    </row>
    <row r="2517" spans="1:10" x14ac:dyDescent="0.25">
      <c r="G2517" s="3" t="s">
        <v>226</v>
      </c>
      <c r="H2517" s="1"/>
      <c r="I2517" s="1"/>
      <c r="J2517" s="1"/>
    </row>
    <row r="2518" spans="1:10" x14ac:dyDescent="0.25">
      <c r="G2518" s="3" t="s">
        <v>228</v>
      </c>
      <c r="H2518" s="1"/>
      <c r="I2518" s="1"/>
      <c r="J2518" s="1"/>
    </row>
    <row r="2519" spans="1:10" x14ac:dyDescent="0.25">
      <c r="G2519" s="3" t="s">
        <v>230</v>
      </c>
      <c r="H2519" s="1"/>
      <c r="I2519" s="1"/>
      <c r="J2519" s="1"/>
    </row>
    <row r="2520" spans="1:10" x14ac:dyDescent="0.25">
      <c r="C2520" t="s">
        <v>26</v>
      </c>
      <c r="D2520" t="s">
        <v>27</v>
      </c>
      <c r="E2520">
        <v>51</v>
      </c>
      <c r="F2520" t="s">
        <v>31</v>
      </c>
      <c r="G2520" s="3" t="s">
        <v>36</v>
      </c>
      <c r="H2520" s="1"/>
      <c r="I2520" s="1"/>
      <c r="J2520" s="1"/>
    </row>
    <row r="2521" spans="1:10" x14ac:dyDescent="0.25">
      <c r="G2521" s="3" t="s">
        <v>226</v>
      </c>
      <c r="H2521" s="1"/>
      <c r="I2521" s="1"/>
      <c r="J2521" s="1"/>
    </row>
    <row r="2522" spans="1:10" x14ac:dyDescent="0.25">
      <c r="C2522" t="s">
        <v>59</v>
      </c>
      <c r="D2522" t="s">
        <v>60</v>
      </c>
      <c r="E2522">
        <v>31</v>
      </c>
      <c r="F2522" t="s">
        <v>37</v>
      </c>
      <c r="G2522" s="3" t="s">
        <v>36</v>
      </c>
      <c r="H2522" s="1"/>
      <c r="I2522" s="1"/>
      <c r="J2522" s="1"/>
    </row>
    <row r="2523" spans="1:10" x14ac:dyDescent="0.25">
      <c r="G2523" s="3" t="s">
        <v>226</v>
      </c>
      <c r="H2523" s="1"/>
      <c r="I2523" s="1"/>
      <c r="J2523" s="1"/>
    </row>
    <row r="2524" spans="1:10" x14ac:dyDescent="0.25">
      <c r="E2524">
        <v>43</v>
      </c>
      <c r="F2524" t="s">
        <v>29</v>
      </c>
      <c r="G2524" s="3" t="s">
        <v>36</v>
      </c>
      <c r="H2524" s="1"/>
      <c r="I2524" s="1"/>
      <c r="J2524" s="1"/>
    </row>
    <row r="2525" spans="1:10" x14ac:dyDescent="0.25">
      <c r="G2525" s="3" t="s">
        <v>226</v>
      </c>
      <c r="H2525" s="1"/>
      <c r="I2525" s="1"/>
      <c r="J2525" s="1"/>
    </row>
    <row r="2526" spans="1:10" x14ac:dyDescent="0.25">
      <c r="G2526" s="3" t="s">
        <v>227</v>
      </c>
      <c r="H2526" s="1"/>
      <c r="I2526" s="1"/>
      <c r="J2526" s="1"/>
    </row>
    <row r="2527" spans="1:10" x14ac:dyDescent="0.25">
      <c r="G2527" s="3" t="s">
        <v>228</v>
      </c>
      <c r="H2527" s="1"/>
      <c r="I2527" s="1"/>
      <c r="J2527" s="1"/>
    </row>
    <row r="2528" spans="1:10" x14ac:dyDescent="0.25">
      <c r="G2528" s="3" t="s">
        <v>231</v>
      </c>
      <c r="H2528" s="1"/>
      <c r="I2528" s="1"/>
      <c r="J2528" s="1"/>
    </row>
    <row r="2529" spans="1:10" x14ac:dyDescent="0.25">
      <c r="G2529" s="3" t="s">
        <v>229</v>
      </c>
      <c r="H2529" s="1"/>
      <c r="I2529" s="1"/>
      <c r="J2529" s="1"/>
    </row>
    <row r="2530" spans="1:10" x14ac:dyDescent="0.25">
      <c r="G2530" s="3" t="s">
        <v>230</v>
      </c>
      <c r="H2530" s="1"/>
      <c r="I2530" s="1"/>
      <c r="J2530" s="1"/>
    </row>
    <row r="2531" spans="1:10" x14ac:dyDescent="0.25">
      <c r="G2531" s="3" t="s">
        <v>232</v>
      </c>
      <c r="H2531" s="1"/>
      <c r="I2531" s="1"/>
      <c r="J2531" s="1"/>
    </row>
    <row r="2532" spans="1:10" x14ac:dyDescent="0.25">
      <c r="E2532">
        <v>52</v>
      </c>
      <c r="F2532" t="s">
        <v>32</v>
      </c>
      <c r="G2532" s="3" t="s">
        <v>228</v>
      </c>
      <c r="H2532" s="1"/>
      <c r="I2532" s="1"/>
      <c r="J2532" s="1"/>
    </row>
    <row r="2533" spans="1:10" x14ac:dyDescent="0.25">
      <c r="E2533">
        <v>61</v>
      </c>
      <c r="F2533" t="s">
        <v>33</v>
      </c>
      <c r="G2533" s="3" t="s">
        <v>226</v>
      </c>
      <c r="H2533" s="1"/>
      <c r="I2533" s="1"/>
      <c r="J2533" s="1"/>
    </row>
    <row r="2534" spans="1:10" x14ac:dyDescent="0.25">
      <c r="G2534" s="3" t="s">
        <v>230</v>
      </c>
      <c r="H2534" s="1"/>
      <c r="I2534" s="1"/>
      <c r="J2534" s="1"/>
    </row>
    <row r="2535" spans="1:10" ht="30" x14ac:dyDescent="0.25">
      <c r="A2535" s="2" t="s">
        <v>224</v>
      </c>
      <c r="B2535" t="s">
        <v>241</v>
      </c>
      <c r="C2535" t="s">
        <v>0</v>
      </c>
      <c r="D2535" t="s">
        <v>1</v>
      </c>
      <c r="E2535">
        <v>11</v>
      </c>
      <c r="F2535" t="s">
        <v>2</v>
      </c>
      <c r="G2535" s="3" t="s">
        <v>36</v>
      </c>
      <c r="H2535" s="1"/>
      <c r="I2535" s="1"/>
      <c r="J2535" s="1"/>
    </row>
    <row r="2536" spans="1:10" x14ac:dyDescent="0.25">
      <c r="G2536" s="3" t="s">
        <v>226</v>
      </c>
      <c r="H2536" s="1"/>
      <c r="I2536" s="1"/>
      <c r="J2536" s="1"/>
    </row>
    <row r="2537" spans="1:10" x14ac:dyDescent="0.25">
      <c r="C2537" t="s">
        <v>24</v>
      </c>
      <c r="D2537" t="s">
        <v>25</v>
      </c>
      <c r="E2537">
        <v>11</v>
      </c>
      <c r="F2537" t="s">
        <v>2</v>
      </c>
      <c r="G2537" s="3" t="s">
        <v>226</v>
      </c>
      <c r="H2537" s="1"/>
      <c r="I2537" s="1"/>
      <c r="J2537" s="1"/>
    </row>
    <row r="2538" spans="1:10" x14ac:dyDescent="0.25">
      <c r="C2538" t="s">
        <v>54</v>
      </c>
      <c r="D2538" t="s">
        <v>55</v>
      </c>
      <c r="E2538">
        <v>31</v>
      </c>
      <c r="F2538" t="s">
        <v>37</v>
      </c>
      <c r="G2538" s="3" t="s">
        <v>226</v>
      </c>
      <c r="H2538" s="1"/>
      <c r="I2538" s="1"/>
      <c r="J2538" s="1"/>
    </row>
    <row r="2539" spans="1:10" x14ac:dyDescent="0.25">
      <c r="E2539">
        <v>43</v>
      </c>
      <c r="F2539" t="s">
        <v>29</v>
      </c>
      <c r="G2539" s="3" t="s">
        <v>226</v>
      </c>
      <c r="H2539" s="1"/>
      <c r="I2539" s="1"/>
      <c r="J2539" s="1"/>
    </row>
    <row r="2540" spans="1:10" x14ac:dyDescent="0.25">
      <c r="G2540" s="3" t="s">
        <v>227</v>
      </c>
      <c r="H2540" s="1"/>
      <c r="I2540" s="1"/>
      <c r="J2540" s="1"/>
    </row>
    <row r="2541" spans="1:10" x14ac:dyDescent="0.25">
      <c r="G2541" s="3" t="s">
        <v>230</v>
      </c>
      <c r="H2541" s="1"/>
      <c r="I2541" s="1"/>
      <c r="J2541" s="1"/>
    </row>
    <row r="2542" spans="1:10" x14ac:dyDescent="0.25">
      <c r="C2542" t="s">
        <v>93</v>
      </c>
      <c r="D2542" t="s">
        <v>94</v>
      </c>
      <c r="E2542">
        <v>5761</v>
      </c>
      <c r="F2542" t="s">
        <v>128</v>
      </c>
      <c r="G2542" s="3" t="s">
        <v>226</v>
      </c>
      <c r="H2542" s="1"/>
      <c r="I2542" s="1"/>
      <c r="J2542" s="1"/>
    </row>
    <row r="2543" spans="1:10" x14ac:dyDescent="0.25">
      <c r="C2543" t="s">
        <v>95</v>
      </c>
      <c r="D2543" t="s">
        <v>96</v>
      </c>
      <c r="E2543">
        <v>581</v>
      </c>
      <c r="F2543" t="s">
        <v>85</v>
      </c>
      <c r="G2543" s="3" t="s">
        <v>226</v>
      </c>
      <c r="H2543" s="1"/>
      <c r="I2543" s="1"/>
      <c r="J2543" s="1"/>
    </row>
    <row r="2544" spans="1:10" x14ac:dyDescent="0.25">
      <c r="H2544" s="1"/>
      <c r="I2544" s="1"/>
      <c r="J2544" s="1"/>
    </row>
    <row r="2545" spans="1:10" x14ac:dyDescent="0.25">
      <c r="A2545" s="2" t="s">
        <v>225</v>
      </c>
      <c r="H2545" s="1">
        <v>895112042.24025142</v>
      </c>
      <c r="I2545" s="1">
        <v>729831265.52784395</v>
      </c>
      <c r="J2545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24" t="s">
        <v>236</v>
      </c>
      <c r="C3" s="25"/>
      <c r="D3" s="25"/>
      <c r="E3" s="25"/>
      <c r="F3" s="25"/>
      <c r="G3" s="25"/>
      <c r="H3" s="25"/>
      <c r="I3" s="25"/>
      <c r="J3" s="26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PREDLOŽAK-PMF SPLIT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Srđana Ferić</cp:lastModifiedBy>
  <cp:lastPrinted>2023-09-25T18:48:39Z</cp:lastPrinted>
  <dcterms:created xsi:type="dcterms:W3CDTF">2022-10-31T10:11:38Z</dcterms:created>
  <dcterms:modified xsi:type="dcterms:W3CDTF">2024-12-13T14:34:33Z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